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2D21EE5B-9050-435E-8022-022EE41EC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R24" i="3"/>
  <c r="Q24" i="3"/>
  <c r="P24" i="3"/>
  <c r="O24" i="3"/>
  <c r="J24" i="3"/>
  <c r="I24" i="3"/>
  <c r="H24" i="3"/>
  <c r="G24" i="3"/>
  <c r="F24" i="3"/>
  <c r="E24" i="3"/>
  <c r="D24" i="3"/>
  <c r="C24" i="3"/>
  <c r="N24" i="3" s="1"/>
  <c r="B24" i="3"/>
  <c r="M24" i="3" s="1"/>
  <c r="E23" i="2"/>
  <c r="D23" i="2"/>
  <c r="C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<sst xmlns="http://schemas.openxmlformats.org/spreadsheetml/2006/main" count="111" uniqueCount="57">
  <si>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</si>
  <si>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</si>
  <si>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</si>
  <si>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</si>
  <si>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</si>
  <si>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</si>
  <si>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</si>
  <si>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</si>
  <si>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</si>
  <si>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</si>
  <si>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</si>
  <si>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</si>
  <si>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</si>
  <si>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</si>
  <si>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</si>
  <si>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</si>
  <si>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</si>
  <si>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</si>
  <si>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</si>
  <si>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</si>
  <si>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</si>
  <si>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</si>
  <si>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</si>
  <si>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</si>
  <si>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</si>
  <si>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</si>
  <si>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</si>
  <si>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</si>
  <si>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</si>
  <si>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</si>
  <si>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</si>
  <si>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</si>
  <si>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</si>
  <si>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</si>
  <si>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</si>
  <si>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</si>
  <si>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</si>
  <si>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</si>
  <si>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</si>
  <si>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</si>
  <si>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</si>
  <si>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</si>
  <si>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</si>
  <si>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</si>
  <si>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</si>
  <si>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</si>
  <si>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May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</si>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</sst>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17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5" fillId="0" borderId="5" xfId="0" applyFont="1" applyBorder="1"/>
    <xf numFmtId="3" fontId="15" fillId="0" borderId="6" xfId="0" applyNumberFormat="1" applyFont="1" applyBorder="1" applyAlignment="1">
      <alignment horizontal="center"/>
    </xf>
    <xf numFmtId="9" fontId="15" fillId="0" borderId="6" xfId="0" applyNumberFormat="1" applyFont="1" applyBorder="1"/>
    <xf numFmtId="9" fontId="15" fillId="0" borderId="2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3" xfId="0" applyNumberFormat="1" applyFont="1" applyFill="1" applyBorder="1" applyAlignment="1" applyProtection="1">
      <alignment horizontal="right" vertical="center"/>
    </xf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7" xfId="0" applyNumberFormat="1" applyFont="1" applyFill="1" applyBorder="1" applyAlignment="1" applyProtection="1">
      <alignment horizontal="right" vertical="center"/>
    </xf>
    <xf numFmtId="3" fontId="15" fillId="0" borderId="7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9" fontId="15" fillId="0" borderId="7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9" fontId="15" fillId="0" borderId="3" xfId="0" applyNumberFormat="1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6" fillId="0" borderId="5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5" xfId="0" applyNumberFormat="1" applyFont="1" applyFill="1" applyBorder="1" applyAlignment="1" applyProtection="1">
      <alignment horizontal="right"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4" xfId="0" applyNumberFormat="1" applyFont="1" applyFill="1" applyBorder="1" applyAlignment="1" applyProtection="1">
      <alignment horizontal="right" wrapText="1"/>
    </xf>
    <xf numFmtId="9" fontId="15" fillId="0" borderId="7" xfId="0" applyNumberFormat="1" applyFont="1" applyFill="1" applyBorder="1" applyAlignment="1" applyProtection="1">
      <alignment horizontal="right" wrapText="1"/>
    </xf>
    <xf numFmtId="9" fontId="15" fillId="0" borderId="4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3632C-B14E-4861-A8CC-C0CDE5535F74}">
  <dimension ref="A1:B30"/>
  <sheetViews>
    <sheetView tabSelected="1" workbookViewId="0"/>
  </sheetViews>
  <sheetFormatPr defaultRowHeight="15" x14ac:dyDescent="0.25"/>
  <sheetData>
    <row r="1" spans="1:2" ht="31.5" x14ac:dyDescent="0.5">
      <c r="A1" s="6" t="s">
        <v>0</v>
      </c>
      <c r="B1" s="7"/>
    </row>
    <row r="2" spans="1:2" x14ac:dyDescent="0.25">
      <c r="A2" s="53" t="s">
        <v>46</v>
      </c>
    </row>
    <row r="3" spans="1:2" ht="15.75" x14ac:dyDescent="0.25">
      <c r="A3" s="9" t="s">
        <v>1</v>
      </c>
      <c r="B3" s="7"/>
    </row>
    <row r="4" spans="1:2" ht="15.75" x14ac:dyDescent="0.25">
      <c r="A4" s="7"/>
      <c r="B4" s="7"/>
    </row>
    <row r="5" spans="1:2" ht="15.75" x14ac:dyDescent="0.25">
      <c r="A5" s="10" t="s">
        <v>2</v>
      </c>
      <c r="B5" s="7"/>
    </row>
    <row r="6" spans="1:2" x14ac:dyDescent="0.25">
      <c r="A6" s="10"/>
      <c r="B6" s="5"/>
    </row>
    <row r="7" spans="1:2" x14ac:dyDescent="0.25">
      <c r="A7" s="11">
        <v>1</v>
      </c>
      <c r="B7" s="38" t="s">
        <v>3</v>
      </c>
    </row>
    <row r="8" spans="1:2" x14ac:dyDescent="0.25">
      <c r="A8" s="11">
        <v>2</v>
      </c>
      <c r="B8" s="38" t="s">
        <v>4</v>
      </c>
    </row>
    <row r="9" spans="1:2" x14ac:dyDescent="0.25">
      <c r="A9" s="5"/>
      <c r="B9" s="5"/>
    </row>
    <row r="10" spans="1:2" x14ac:dyDescent="0.25">
      <c r="A10" s="10" t="s">
        <v>5</v>
      </c>
      <c r="B10" s="13"/>
    </row>
    <row r="11" spans="1:2" x14ac:dyDescent="0.25">
      <c r="A11" s="14"/>
      <c r="B11" s="15"/>
    </row>
    <row r="12" spans="1:2" x14ac:dyDescent="0.25">
      <c r="A12" s="5"/>
      <c r="B12" s="16" t="s">
        <v>6</v>
      </c>
    </row>
    <row r="13" spans="1:2" x14ac:dyDescent="0.25">
      <c r="A13" s="5"/>
      <c r="B13" s="5" t="s">
        <v>7</v>
      </c>
    </row>
    <row r="14" spans="1:2" x14ac:dyDescent="0.25">
      <c r="A14" s="5"/>
      <c r="B14" s="5" t="s">
        <v>8</v>
      </c>
    </row>
    <row r="15" spans="1:2" x14ac:dyDescent="0.25">
      <c r="A15" s="17"/>
      <c r="B15" s="17"/>
    </row>
    <row r="16" spans="1:2" x14ac:dyDescent="0.25">
      <c r="A16" s="17"/>
      <c r="B16" s="18" t="s">
        <v>9</v>
      </c>
    </row>
    <row r="17" spans="1:2" x14ac:dyDescent="0.25">
      <c r="A17" s="17"/>
      <c r="B17" s="19" t="s">
        <v>10</v>
      </c>
    </row>
    <row r="18" spans="1:2" x14ac:dyDescent="0.25">
      <c r="A18" s="17"/>
      <c r="B18" s="19" t="s">
        <v>11</v>
      </c>
    </row>
    <row r="19" spans="1:2" x14ac:dyDescent="0.25">
      <c r="A19" s="17"/>
      <c r="B19" s="17" t="s">
        <v>12</v>
      </c>
    </row>
    <row r="20" spans="1:2" x14ac:dyDescent="0.25">
      <c r="A20" s="17"/>
      <c r="B20" s="17" t="s">
        <v>13</v>
      </c>
    </row>
    <row r="21" spans="1:2" x14ac:dyDescent="0.25">
      <c r="A21" s="17"/>
      <c r="B21" s="17" t="s">
        <v>14</v>
      </c>
    </row>
    <row r="22" spans="1:2" x14ac:dyDescent="0.25">
      <c r="A22" s="17"/>
      <c r="B22" s="17"/>
    </row>
    <row r="23" spans="1:2" x14ac:dyDescent="0.25">
      <c r="A23" s="17"/>
      <c r="B23" s="18" t="s">
        <v>15</v>
      </c>
    </row>
    <row r="24" spans="1:2" x14ac:dyDescent="0.25">
      <c r="A24" s="17"/>
      <c r="B24" s="17" t="s">
        <v>16</v>
      </c>
    </row>
    <row r="25" spans="1:2" x14ac:dyDescent="0.25">
      <c r="A25" s="19"/>
      <c r="B25" s="19" t="s">
        <v>17</v>
      </c>
    </row>
    <row r="26" spans="1:2" x14ac:dyDescent="0.25">
      <c r="A26" s="19"/>
      <c r="B26" s="19"/>
    </row>
    <row r="27" spans="1:2" x14ac:dyDescent="0.25">
      <c r="A27" s="17"/>
      <c r="B27" s="17" t="s">
        <v>18</v>
      </c>
    </row>
    <row r="28" spans="1:2" x14ac:dyDescent="0.25">
      <c r="A28" s="17"/>
      <c r="B28" s="17" t="s">
        <v>19</v>
      </c>
    </row>
    <row r="29" spans="1:2" x14ac:dyDescent="0.25">
      <c r="A29" s="17"/>
      <c r="B29" s="17"/>
    </row>
    <row r="30" spans="1:2" x14ac:dyDescent="0.25">
      <c r="A30" s="17"/>
      <c r="B30" s="12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1FBE-F7CE-4BB8-8A0B-EC1AF47D4A1C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1" customWidth="1"/>
  </cols>
  <sheetData>
    <row r="1" spans="1:5" x14ac:dyDescent="0.25">
      <c r="A1" s="4" t="s">
        <v>21</v>
      </c>
      <c r="B1" s="4"/>
      <c r="C1" s="25"/>
      <c r="D1" s="25"/>
      <c r="E1" s="25"/>
    </row>
    <row r="2" spans="1:5" x14ac:dyDescent="0.25">
      <c r="A2" s="14"/>
      <c r="B2" s="22"/>
      <c r="C2" s="25"/>
      <c r="D2" s="25"/>
      <c r="E2" s="25"/>
    </row>
    <row r="3" spans="1:5" x14ac:dyDescent="0.25">
      <c r="A3" s="20" t="s">
        <v>22</v>
      </c>
      <c r="B3" s="23"/>
      <c r="C3" s="25"/>
      <c r="D3" s="25"/>
      <c r="E3" s="25"/>
    </row>
    <row r="4" spans="1:5" ht="15.75" x14ac:dyDescent="0.25">
      <c r="A4" s="8" t="s">
        <v>46</v>
      </c>
      <c r="B4" s="24"/>
      <c r="C4" s="25"/>
      <c r="D4" s="25"/>
      <c r="E4" s="25"/>
    </row>
    <row r="5" spans="1:5" x14ac:dyDescent="0.25">
      <c r="A5" s="26"/>
      <c r="B5" s="25"/>
      <c r="C5" s="25"/>
      <c r="D5" s="25"/>
      <c r="E5" s="25"/>
    </row>
    <row r="6" spans="1:5" x14ac:dyDescent="0.25">
      <c r="A6" s="36" t="s">
        <v>23</v>
      </c>
      <c r="B6" s="48" t="s">
        <v>25</v>
      </c>
      <c r="C6" s="49" t="s">
        <v>27</v>
      </c>
      <c r="D6" s="49" t="s">
        <v>29</v>
      </c>
      <c r="E6" s="50" t="s">
        <v>31</v>
      </c>
    </row>
    <row r="7" spans="1:5" x14ac:dyDescent="0.25">
      <c r="A7" s="54" t="s">
        <v>45</v>
      </c>
      <c r="B7" s="55">
        <v>19811</v>
      </c>
      <c r="C7" s="56">
        <v>154</v>
      </c>
      <c r="D7" s="56">
        <v>1859</v>
      </c>
      <c r="E7" s="57">
        <v>21824</v>
      </c>
    </row>
    <row r="8" spans="1:5" x14ac:dyDescent="0.25">
      <c r="A8" s="54" t="s">
        <v>30</v>
      </c>
      <c r="B8" s="55">
        <v>160838</v>
      </c>
      <c r="C8" s="56">
        <v>6174</v>
      </c>
      <c r="D8" s="56">
        <v>10710</v>
      </c>
      <c r="E8" s="57">
        <v>177722</v>
      </c>
    </row>
    <row r="9" spans="1:5" x14ac:dyDescent="0.25">
      <c r="A9" s="54" t="s">
        <v>28</v>
      </c>
      <c r="B9" s="55">
        <v>53750</v>
      </c>
      <c r="C9" s="56">
        <v>587</v>
      </c>
      <c r="D9" s="56">
        <v>4911</v>
      </c>
      <c r="E9" s="57">
        <v>59248</v>
      </c>
    </row>
    <row r="10" spans="1:5" x14ac:dyDescent="0.25">
      <c r="A10" s="54" t="s">
        <v>26</v>
      </c>
      <c r="B10" s="55">
        <v>35662</v>
      </c>
      <c r="C10" s="56">
        <v>494</v>
      </c>
      <c r="D10" s="56">
        <v>3127</v>
      </c>
      <c r="E10" s="57">
        <v>39283</v>
      </c>
    </row>
    <row r="11" spans="1:5" x14ac:dyDescent="0.25">
      <c r="A11" s="54" t="s">
        <v>24</v>
      </c>
      <c r="B11" s="55">
        <v>4968</v>
      </c>
      <c r="C11" s="56">
        <v>51</v>
      </c>
      <c r="D11" s="56">
        <v>600</v>
      </c>
      <c r="E11" s="57">
        <v>5619</v>
      </c>
    </row>
    <row r="12" spans="1:5" x14ac:dyDescent="0.25">
      <c r="A12" s="54" t="s">
        <v>47</v>
      </c>
      <c r="B12" s="55">
        <v>19194</v>
      </c>
      <c r="C12" s="56">
        <v>243</v>
      </c>
      <c r="D12" s="56">
        <v>1723</v>
      </c>
      <c r="E12" s="57">
        <v>21160</v>
      </c>
    </row>
    <row r="13" spans="1:5" x14ac:dyDescent="0.25">
      <c r="A13" s="54" t="s">
        <v>48</v>
      </c>
      <c r="B13" s="55">
        <v>13297</v>
      </c>
      <c r="C13" s="56">
        <v>141</v>
      </c>
      <c r="D13" s="56">
        <v>1271</v>
      </c>
      <c r="E13" s="57">
        <v>14709</v>
      </c>
    </row>
    <row r="14" spans="1:5" x14ac:dyDescent="0.25">
      <c r="A14" s="54" t="s">
        <v>49</v>
      </c>
      <c r="B14" s="55">
        <v>28335</v>
      </c>
      <c r="C14" s="56">
        <v>287</v>
      </c>
      <c r="D14" s="56">
        <v>2639</v>
      </c>
      <c r="E14" s="57">
        <v>31261</v>
      </c>
    </row>
    <row r="15" spans="1:5" x14ac:dyDescent="0.25">
      <c r="A15" s="54" t="s">
        <v>50</v>
      </c>
      <c r="B15" s="55">
        <v>47688</v>
      </c>
      <c r="C15" s="56">
        <v>1317</v>
      </c>
      <c r="D15" s="56">
        <v>2545</v>
      </c>
      <c r="E15" s="57">
        <v>51550</v>
      </c>
    </row>
    <row r="16" spans="1:5" x14ac:dyDescent="0.25">
      <c r="A16" s="54" t="s">
        <v>51</v>
      </c>
      <c r="B16" s="55">
        <v>6453</v>
      </c>
      <c r="C16" s="56">
        <v>150</v>
      </c>
      <c r="D16" s="56">
        <v>607</v>
      </c>
      <c r="E16" s="57">
        <v>7210</v>
      </c>
    </row>
    <row r="17" spans="1:5" x14ac:dyDescent="0.25">
      <c r="A17" s="54" t="s">
        <v>52</v>
      </c>
      <c r="B17" s="55">
        <v>14777</v>
      </c>
      <c r="C17" s="56">
        <v>256</v>
      </c>
      <c r="D17" s="56">
        <v>1035</v>
      </c>
      <c r="E17" s="57">
        <v>16068</v>
      </c>
    </row>
    <row r="18" spans="1:5" x14ac:dyDescent="0.25">
      <c r="A18" s="54" t="s">
        <v>53</v>
      </c>
      <c r="B18" s="55">
        <v>4009</v>
      </c>
      <c r="C18" s="56">
        <v>69</v>
      </c>
      <c r="D18" s="56">
        <v>400</v>
      </c>
      <c r="E18" s="57">
        <v>4478</v>
      </c>
    </row>
    <row r="19" spans="1:5" x14ac:dyDescent="0.25">
      <c r="A19" s="54" t="s">
        <v>54</v>
      </c>
      <c r="B19" s="55">
        <v>79798</v>
      </c>
      <c r="C19" s="56">
        <v>2994</v>
      </c>
      <c r="D19" s="56">
        <v>6177</v>
      </c>
      <c r="E19" s="57">
        <v>88969</v>
      </c>
    </row>
    <row r="20" spans="1:5" x14ac:dyDescent="0.25">
      <c r="A20" s="54" t="s">
        <v>55</v>
      </c>
      <c r="B20" s="55">
        <v>29713</v>
      </c>
      <c r="C20" s="56">
        <v>1751</v>
      </c>
      <c r="D20" s="56">
        <v>2233</v>
      </c>
      <c r="E20" s="57">
        <v>33697</v>
      </c>
    </row>
    <row r="21" spans="1:5" x14ac:dyDescent="0.25">
      <c r="A21" s="54" t="s">
        <v>56</v>
      </c>
      <c r="B21" s="55">
        <v>13261</v>
      </c>
      <c r="C21" s="56">
        <v>167</v>
      </c>
      <c r="D21" s="56">
        <v>1303</v>
      </c>
      <c r="E21" s="57">
        <v>14731</v>
      </c>
    </row>
    <row r="22" spans="1:5" x14ac:dyDescent="0.25">
      <c r="A22" s="32"/>
      <c r="B22" s="30"/>
      <c r="C22" s="30"/>
      <c r="D22" s="30"/>
      <c r="E22" s="31"/>
    </row>
    <row r="23" spans="1:5" x14ac:dyDescent="0.25">
      <c r="A23" s="27" t="s">
        <v>31</v>
      </c>
      <c r="B23" s="42">
        <f>SUM(B7:B22)</f>
        <v>531554</v>
      </c>
      <c r="C23" s="43">
        <f t="shared" ref="C23:D23" si="0">SUM(C7:C22)</f>
        <v>14835</v>
      </c>
      <c r="D23" s="43">
        <f t="shared" si="0"/>
        <v>41140</v>
      </c>
      <c r="E23" s="44">
        <f>SUM(E7:E22)</f>
        <v>587529</v>
      </c>
    </row>
    <row r="24" spans="1:5" x14ac:dyDescent="0.25">
      <c r="A24" s="26"/>
      <c r="B24" s="25"/>
      <c r="C24" s="25"/>
      <c r="D24" s="25"/>
      <c r="E24" s="25"/>
    </row>
    <row r="25" spans="1:5" x14ac:dyDescent="0.25">
      <c r="A25" s="28" t="s">
        <v>32</v>
      </c>
      <c r="B25" s="25"/>
      <c r="C25" s="25"/>
      <c r="D25" s="25"/>
      <c r="E25" s="25"/>
    </row>
    <row r="26" spans="1:5" x14ac:dyDescent="0.25">
      <c r="A26" s="28" t="s">
        <v>33</v>
      </c>
      <c r="B26" s="25"/>
      <c r="C26" s="25"/>
      <c r="D26" s="25"/>
      <c r="E26" s="25"/>
    </row>
    <row r="27" spans="1:5" x14ac:dyDescent="0.25">
      <c r="A27" s="28" t="s">
        <v>34</v>
      </c>
      <c r="B27" s="25"/>
      <c r="C27" s="25"/>
      <c r="D27" s="25"/>
      <c r="E27" s="25"/>
    </row>
    <row r="29" spans="1:5" x14ac:dyDescent="0.25">
      <c r="A29" s="37" t="s">
        <v>35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CB0B0-4943-4575-A6EF-0B887C03B325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8" t="s">
        <v>36</v>
      </c>
    </row>
    <row r="2" spans="1:18" x14ac:dyDescent="0.25">
      <c r="A2" s="5"/>
    </row>
    <row r="3" spans="1:18" x14ac:dyDescent="0.25">
      <c r="A3" s="20" t="s">
        <v>4</v>
      </c>
    </row>
    <row r="4" spans="1:18" x14ac:dyDescent="0.25">
      <c r="A4" s="8" t="s">
        <v>46</v>
      </c>
    </row>
    <row r="5" spans="1:18" x14ac:dyDescent="0.25">
      <c r="A5" s="8"/>
    </row>
    <row r="6" spans="1:18" x14ac:dyDescent="0.25">
      <c r="A6" s="1" t="s">
        <v>23</v>
      </c>
      <c r="B6" s="3" t="s">
        <v>25</v>
      </c>
      <c r="C6" s="3"/>
      <c r="D6" s="3"/>
      <c r="E6" s="2" t="s">
        <v>37</v>
      </c>
      <c r="F6" s="2"/>
      <c r="G6" s="2"/>
      <c r="H6" s="2" t="s">
        <v>38</v>
      </c>
      <c r="I6" s="2"/>
      <c r="J6" s="2"/>
      <c r="L6" s="1" t="s">
        <v>23</v>
      </c>
      <c r="M6" s="2" t="s">
        <v>25</v>
      </c>
      <c r="N6" s="2"/>
      <c r="O6" s="2" t="s">
        <v>37</v>
      </c>
      <c r="P6" s="2"/>
      <c r="Q6" s="2" t="s">
        <v>38</v>
      </c>
      <c r="R6" s="2"/>
    </row>
    <row r="7" spans="1:18" x14ac:dyDescent="0.25">
      <c r="A7" s="1"/>
      <c r="B7" s="39" t="s">
        <v>39</v>
      </c>
      <c r="C7" s="39" t="s">
        <v>40</v>
      </c>
      <c r="D7" s="40" t="s">
        <v>31</v>
      </c>
      <c r="E7" s="41" t="s">
        <v>41</v>
      </c>
      <c r="F7" s="39" t="s">
        <v>42</v>
      </c>
      <c r="G7" s="40" t="s">
        <v>31</v>
      </c>
      <c r="H7" s="41" t="s">
        <v>41</v>
      </c>
      <c r="I7" s="39" t="s">
        <v>42</v>
      </c>
      <c r="J7" s="40" t="s">
        <v>31</v>
      </c>
      <c r="L7" s="1"/>
      <c r="M7" s="51" t="s">
        <v>43</v>
      </c>
      <c r="N7" s="39" t="s">
        <v>44</v>
      </c>
      <c r="O7" s="51" t="s">
        <v>43</v>
      </c>
      <c r="P7" s="39" t="s">
        <v>44</v>
      </c>
      <c r="Q7" s="51" t="s">
        <v>43</v>
      </c>
      <c r="R7" s="40" t="s">
        <v>44</v>
      </c>
    </row>
    <row r="8" spans="1:18" x14ac:dyDescent="0.25">
      <c r="A8" s="54" t="s">
        <v>45</v>
      </c>
      <c r="B8" s="55">
        <v>6061</v>
      </c>
      <c r="C8" s="56">
        <v>7776</v>
      </c>
      <c r="D8" s="57">
        <v>13837</v>
      </c>
      <c r="E8" s="55">
        <v>41</v>
      </c>
      <c r="F8" s="56">
        <v>71</v>
      </c>
      <c r="G8" s="57">
        <v>112</v>
      </c>
      <c r="H8" s="55">
        <v>434</v>
      </c>
      <c r="I8" s="56">
        <v>997</v>
      </c>
      <c r="J8" s="57">
        <v>1431</v>
      </c>
      <c r="L8" s="54" t="s">
        <v>45</v>
      </c>
      <c r="M8" s="58">
        <v>0.43802847438028469</v>
      </c>
      <c r="N8" s="59">
        <v>0.56197152561971531</v>
      </c>
      <c r="O8" s="58">
        <v>0.36607142857142849</v>
      </c>
      <c r="P8" s="59">
        <v>0.6339285714285714</v>
      </c>
      <c r="Q8" s="58">
        <v>0.30328441649196358</v>
      </c>
      <c r="R8" s="59">
        <v>0.69671558350803631</v>
      </c>
    </row>
    <row r="9" spans="1:18" x14ac:dyDescent="0.25">
      <c r="A9" s="54" t="s">
        <v>30</v>
      </c>
      <c r="B9" s="55">
        <v>44853</v>
      </c>
      <c r="C9" s="56">
        <v>72580</v>
      </c>
      <c r="D9" s="57">
        <v>117433</v>
      </c>
      <c r="E9" s="55">
        <v>1232</v>
      </c>
      <c r="F9" s="56">
        <v>3704</v>
      </c>
      <c r="G9" s="57">
        <v>4936</v>
      </c>
      <c r="H9" s="55">
        <v>2130</v>
      </c>
      <c r="I9" s="56">
        <v>6523</v>
      </c>
      <c r="J9" s="57">
        <v>8653</v>
      </c>
      <c r="L9" s="54" t="s">
        <v>30</v>
      </c>
      <c r="M9" s="58">
        <v>0.38194544974581263</v>
      </c>
      <c r="N9" s="59">
        <v>0.61805455025418754</v>
      </c>
      <c r="O9" s="58">
        <v>0.24959481361426261</v>
      </c>
      <c r="P9" s="59">
        <v>0.75040518638573739</v>
      </c>
      <c r="Q9" s="58">
        <v>0.24615740205709</v>
      </c>
      <c r="R9" s="59">
        <v>0.75384259794290998</v>
      </c>
    </row>
    <row r="10" spans="1:18" x14ac:dyDescent="0.25">
      <c r="A10" s="54" t="s">
        <v>28</v>
      </c>
      <c r="B10" s="55">
        <v>17649</v>
      </c>
      <c r="C10" s="56">
        <v>19740</v>
      </c>
      <c r="D10" s="57">
        <v>37389</v>
      </c>
      <c r="E10" s="55">
        <v>155</v>
      </c>
      <c r="F10" s="56">
        <v>284</v>
      </c>
      <c r="G10" s="57">
        <v>439</v>
      </c>
      <c r="H10" s="55">
        <v>1204</v>
      </c>
      <c r="I10" s="56">
        <v>2476</v>
      </c>
      <c r="J10" s="57">
        <v>3680</v>
      </c>
      <c r="L10" s="54" t="s">
        <v>28</v>
      </c>
      <c r="M10" s="58">
        <v>0.47203723020139621</v>
      </c>
      <c r="N10" s="59">
        <v>0.5279627697986039</v>
      </c>
      <c r="O10" s="58">
        <v>0.35307517084282458</v>
      </c>
      <c r="P10" s="59">
        <v>0.64692482915717542</v>
      </c>
      <c r="Q10" s="58">
        <v>0.32717391304347831</v>
      </c>
      <c r="R10" s="59">
        <v>0.67282608695652169</v>
      </c>
    </row>
    <row r="11" spans="1:18" x14ac:dyDescent="0.25">
      <c r="A11" s="54" t="s">
        <v>26</v>
      </c>
      <c r="B11" s="55">
        <v>12062</v>
      </c>
      <c r="C11" s="56">
        <v>12773</v>
      </c>
      <c r="D11" s="57">
        <v>24835</v>
      </c>
      <c r="E11" s="55">
        <v>136</v>
      </c>
      <c r="F11" s="56">
        <v>227</v>
      </c>
      <c r="G11" s="57">
        <v>363</v>
      </c>
      <c r="H11" s="55">
        <v>722</v>
      </c>
      <c r="I11" s="56">
        <v>1657</v>
      </c>
      <c r="J11" s="57">
        <v>2379</v>
      </c>
      <c r="L11" s="54" t="s">
        <v>26</v>
      </c>
      <c r="M11" s="58">
        <v>0.48568552446144547</v>
      </c>
      <c r="N11" s="59">
        <v>0.51431447553855447</v>
      </c>
      <c r="O11" s="58">
        <v>0.37465564738292012</v>
      </c>
      <c r="P11" s="59">
        <v>0.62534435261707999</v>
      </c>
      <c r="Q11" s="58">
        <v>0.30348886086590998</v>
      </c>
      <c r="R11" s="59">
        <v>0.69651113913408991</v>
      </c>
    </row>
    <row r="12" spans="1:18" x14ac:dyDescent="0.25">
      <c r="A12" s="54" t="s">
        <v>24</v>
      </c>
      <c r="B12" s="55">
        <v>1522</v>
      </c>
      <c r="C12" s="56">
        <v>2111</v>
      </c>
      <c r="D12" s="57">
        <v>3633</v>
      </c>
      <c r="E12" s="55">
        <v>4</v>
      </c>
      <c r="F12" s="56">
        <v>42</v>
      </c>
      <c r="G12" s="57">
        <v>46</v>
      </c>
      <c r="H12" s="55">
        <v>160</v>
      </c>
      <c r="I12" s="56">
        <v>287</v>
      </c>
      <c r="J12" s="57">
        <v>447</v>
      </c>
      <c r="L12" s="54" t="s">
        <v>24</v>
      </c>
      <c r="M12" s="58">
        <v>0.41893751720341321</v>
      </c>
      <c r="N12" s="59">
        <v>0.58106248279658679</v>
      </c>
      <c r="O12" s="58">
        <v>8.6956521739130432E-2</v>
      </c>
      <c r="P12" s="59">
        <v>0.91304347826086951</v>
      </c>
      <c r="Q12" s="58">
        <v>0.35794183445190159</v>
      </c>
      <c r="R12" s="59">
        <v>0.64205816554809847</v>
      </c>
    </row>
    <row r="13" spans="1:18" x14ac:dyDescent="0.25">
      <c r="A13" s="54" t="s">
        <v>47</v>
      </c>
      <c r="B13" s="55">
        <v>5733</v>
      </c>
      <c r="C13" s="56">
        <v>8073</v>
      </c>
      <c r="D13" s="57">
        <v>13806</v>
      </c>
      <c r="E13" s="55">
        <v>46</v>
      </c>
      <c r="F13" s="56">
        <v>154</v>
      </c>
      <c r="G13" s="57">
        <v>200</v>
      </c>
      <c r="H13" s="55">
        <v>348</v>
      </c>
      <c r="I13" s="56">
        <v>1034</v>
      </c>
      <c r="J13" s="57">
        <v>1382</v>
      </c>
      <c r="L13" s="54" t="s">
        <v>47</v>
      </c>
      <c r="M13" s="58">
        <v>0.4152542372881356</v>
      </c>
      <c r="N13" s="59">
        <v>0.5847457627118644</v>
      </c>
      <c r="O13" s="58">
        <v>0.23</v>
      </c>
      <c r="P13" s="59">
        <v>0.77</v>
      </c>
      <c r="Q13" s="58">
        <v>0.25180897250361789</v>
      </c>
      <c r="R13" s="59">
        <v>0.748191027496382</v>
      </c>
    </row>
    <row r="14" spans="1:18" x14ac:dyDescent="0.25">
      <c r="A14" s="54" t="s">
        <v>48</v>
      </c>
      <c r="B14" s="55">
        <v>3856</v>
      </c>
      <c r="C14" s="56">
        <v>5838</v>
      </c>
      <c r="D14" s="57">
        <v>9694</v>
      </c>
      <c r="E14" s="55">
        <v>24</v>
      </c>
      <c r="F14" s="56">
        <v>94</v>
      </c>
      <c r="G14" s="57">
        <v>118</v>
      </c>
      <c r="H14" s="55">
        <v>337</v>
      </c>
      <c r="I14" s="56">
        <v>624</v>
      </c>
      <c r="J14" s="57">
        <v>961</v>
      </c>
      <c r="L14" s="54" t="s">
        <v>48</v>
      </c>
      <c r="M14" s="58">
        <v>0.39777181761914587</v>
      </c>
      <c r="N14" s="59">
        <v>0.60222818238085418</v>
      </c>
      <c r="O14" s="58">
        <v>0.20338983050847459</v>
      </c>
      <c r="P14" s="59">
        <v>0.79661016949152541</v>
      </c>
      <c r="Q14" s="58">
        <v>0.35067637877211238</v>
      </c>
      <c r="R14" s="59">
        <v>0.64932362122788767</v>
      </c>
    </row>
    <row r="15" spans="1:18" x14ac:dyDescent="0.25">
      <c r="A15" s="54" t="s">
        <v>49</v>
      </c>
      <c r="B15" s="55">
        <v>7437</v>
      </c>
      <c r="C15" s="56">
        <v>12438</v>
      </c>
      <c r="D15" s="57">
        <v>19875</v>
      </c>
      <c r="E15" s="55">
        <v>40</v>
      </c>
      <c r="F15" s="56">
        <v>202</v>
      </c>
      <c r="G15" s="57">
        <v>242</v>
      </c>
      <c r="H15" s="55">
        <v>415</v>
      </c>
      <c r="I15" s="56">
        <v>1805</v>
      </c>
      <c r="J15" s="57">
        <v>2220</v>
      </c>
      <c r="L15" s="54" t="s">
        <v>49</v>
      </c>
      <c r="M15" s="58">
        <v>0.3741886792452831</v>
      </c>
      <c r="N15" s="59">
        <v>0.62581132075471702</v>
      </c>
      <c r="O15" s="58">
        <v>0.16528925619834711</v>
      </c>
      <c r="P15" s="59">
        <v>0.83471074380165289</v>
      </c>
      <c r="Q15" s="58">
        <v>0.18693693693693689</v>
      </c>
      <c r="R15" s="59">
        <v>0.81306306306306309</v>
      </c>
    </row>
    <row r="16" spans="1:18" x14ac:dyDescent="0.25">
      <c r="A16" s="54" t="s">
        <v>50</v>
      </c>
      <c r="B16" s="55">
        <v>14698</v>
      </c>
      <c r="C16" s="56">
        <v>19258</v>
      </c>
      <c r="D16" s="57">
        <v>33956</v>
      </c>
      <c r="E16" s="55">
        <v>245</v>
      </c>
      <c r="F16" s="56">
        <v>798</v>
      </c>
      <c r="G16" s="57">
        <v>1043</v>
      </c>
      <c r="H16" s="55">
        <v>499</v>
      </c>
      <c r="I16" s="56">
        <v>1551</v>
      </c>
      <c r="J16" s="57">
        <v>2050</v>
      </c>
      <c r="L16" s="54" t="s">
        <v>50</v>
      </c>
      <c r="M16" s="58">
        <v>0.43285428201201548</v>
      </c>
      <c r="N16" s="59">
        <v>0.56714571798798441</v>
      </c>
      <c r="O16" s="58">
        <v>0.2348993288590604</v>
      </c>
      <c r="P16" s="59">
        <v>0.7651006711409396</v>
      </c>
      <c r="Q16" s="58">
        <v>0.24341463414634151</v>
      </c>
      <c r="R16" s="59">
        <v>0.75658536585365854</v>
      </c>
    </row>
    <row r="17" spans="1:18" x14ac:dyDescent="0.25">
      <c r="A17" s="54" t="s">
        <v>51</v>
      </c>
      <c r="B17" s="55">
        <v>1574</v>
      </c>
      <c r="C17" s="56">
        <v>3400</v>
      </c>
      <c r="D17" s="57">
        <v>4974</v>
      </c>
      <c r="E17" s="55">
        <v>16</v>
      </c>
      <c r="F17" s="56">
        <v>111</v>
      </c>
      <c r="G17" s="57">
        <v>127</v>
      </c>
      <c r="H17" s="55">
        <v>96</v>
      </c>
      <c r="I17" s="56">
        <v>411</v>
      </c>
      <c r="J17" s="57">
        <v>507</v>
      </c>
      <c r="L17" s="54" t="s">
        <v>51</v>
      </c>
      <c r="M17" s="58">
        <v>0.31644551668677129</v>
      </c>
      <c r="N17" s="59">
        <v>0.68355448331322877</v>
      </c>
      <c r="O17" s="58">
        <v>0.12598425196850391</v>
      </c>
      <c r="P17" s="59">
        <v>0.87401574803149606</v>
      </c>
      <c r="Q17" s="58">
        <v>0.1893491124260355</v>
      </c>
      <c r="R17" s="59">
        <v>0.81065088757396453</v>
      </c>
    </row>
    <row r="18" spans="1:18" x14ac:dyDescent="0.25">
      <c r="A18" s="54" t="s">
        <v>52</v>
      </c>
      <c r="B18" s="55">
        <v>3997</v>
      </c>
      <c r="C18" s="56">
        <v>6874</v>
      </c>
      <c r="D18" s="57">
        <v>10871</v>
      </c>
      <c r="E18" s="55">
        <v>42</v>
      </c>
      <c r="F18" s="56">
        <v>167</v>
      </c>
      <c r="G18" s="57">
        <v>209</v>
      </c>
      <c r="H18" s="55">
        <v>225</v>
      </c>
      <c r="I18" s="56">
        <v>609</v>
      </c>
      <c r="J18" s="57">
        <v>834</v>
      </c>
      <c r="L18" s="54" t="s">
        <v>52</v>
      </c>
      <c r="M18" s="58">
        <v>0.36767546683837732</v>
      </c>
      <c r="N18" s="59">
        <v>0.63232453316162263</v>
      </c>
      <c r="O18" s="58">
        <v>0.20095693779904311</v>
      </c>
      <c r="P18" s="59">
        <v>0.79904306220095689</v>
      </c>
      <c r="Q18" s="58">
        <v>0.26978417266187049</v>
      </c>
      <c r="R18" s="59">
        <v>0.73021582733812951</v>
      </c>
    </row>
    <row r="19" spans="1:18" x14ac:dyDescent="0.25">
      <c r="A19" s="54" t="s">
        <v>53</v>
      </c>
      <c r="B19" s="55">
        <v>1099</v>
      </c>
      <c r="C19" s="56">
        <v>1871</v>
      </c>
      <c r="D19" s="57">
        <v>2970</v>
      </c>
      <c r="E19" s="55">
        <v>9</v>
      </c>
      <c r="F19" s="56">
        <v>51</v>
      </c>
      <c r="G19" s="57">
        <v>60</v>
      </c>
      <c r="H19" s="55">
        <v>72</v>
      </c>
      <c r="I19" s="56">
        <v>265</v>
      </c>
      <c r="J19" s="57">
        <v>337</v>
      </c>
      <c r="L19" s="54" t="s">
        <v>53</v>
      </c>
      <c r="M19" s="58">
        <v>0.37003367003366999</v>
      </c>
      <c r="N19" s="59">
        <v>0.62996632996632995</v>
      </c>
      <c r="O19" s="58">
        <v>0.15</v>
      </c>
      <c r="P19" s="59">
        <v>0.85</v>
      </c>
      <c r="Q19" s="58">
        <v>0.21364985163204739</v>
      </c>
      <c r="R19" s="59">
        <v>0.78635014836795247</v>
      </c>
    </row>
    <row r="20" spans="1:18" x14ac:dyDescent="0.25">
      <c r="A20" s="54" t="s">
        <v>54</v>
      </c>
      <c r="B20" s="55">
        <v>21442</v>
      </c>
      <c r="C20" s="56">
        <v>37003</v>
      </c>
      <c r="D20" s="57">
        <v>58445</v>
      </c>
      <c r="E20" s="55">
        <v>625</v>
      </c>
      <c r="F20" s="56">
        <v>1786</v>
      </c>
      <c r="G20" s="57">
        <v>2411</v>
      </c>
      <c r="H20" s="55">
        <v>1062</v>
      </c>
      <c r="I20" s="56">
        <v>4132</v>
      </c>
      <c r="J20" s="57">
        <v>5194</v>
      </c>
      <c r="L20" s="54" t="s">
        <v>54</v>
      </c>
      <c r="M20" s="58">
        <v>0.36687483959277961</v>
      </c>
      <c r="N20" s="59">
        <v>0.63312516040722044</v>
      </c>
      <c r="O20" s="58">
        <v>0.25922853587722938</v>
      </c>
      <c r="P20" s="59">
        <v>0.74077146412277051</v>
      </c>
      <c r="Q20" s="58">
        <v>0.20446669233731229</v>
      </c>
      <c r="R20" s="59">
        <v>0.79553330766268771</v>
      </c>
    </row>
    <row r="21" spans="1:18" x14ac:dyDescent="0.25">
      <c r="A21" s="54" t="s">
        <v>55</v>
      </c>
      <c r="B21" s="55">
        <v>9003</v>
      </c>
      <c r="C21" s="56">
        <v>11949</v>
      </c>
      <c r="D21" s="57">
        <v>20952</v>
      </c>
      <c r="E21" s="55">
        <v>240</v>
      </c>
      <c r="F21" s="56">
        <v>1277</v>
      </c>
      <c r="G21" s="57">
        <v>1517</v>
      </c>
      <c r="H21" s="55">
        <v>408</v>
      </c>
      <c r="I21" s="56">
        <v>1404</v>
      </c>
      <c r="J21" s="57">
        <v>1812</v>
      </c>
      <c r="L21" s="54" t="s">
        <v>55</v>
      </c>
      <c r="M21" s="58">
        <v>0.42969644902634602</v>
      </c>
      <c r="N21" s="59">
        <v>0.57030355097365404</v>
      </c>
      <c r="O21" s="58">
        <v>0.1582069874752802</v>
      </c>
      <c r="P21" s="59">
        <v>0.84179301252471983</v>
      </c>
      <c r="Q21" s="58">
        <v>0.2251655629139073</v>
      </c>
      <c r="R21" s="59">
        <v>0.77483443708609268</v>
      </c>
    </row>
    <row r="22" spans="1:18" x14ac:dyDescent="0.25">
      <c r="A22" s="54" t="s">
        <v>56</v>
      </c>
      <c r="B22" s="55">
        <v>4005</v>
      </c>
      <c r="C22" s="56">
        <v>5382</v>
      </c>
      <c r="D22" s="57">
        <v>9387</v>
      </c>
      <c r="E22" s="55">
        <v>25</v>
      </c>
      <c r="F22" s="56">
        <v>121</v>
      </c>
      <c r="G22" s="57">
        <v>146</v>
      </c>
      <c r="H22" s="55">
        <v>198</v>
      </c>
      <c r="I22" s="56">
        <v>945</v>
      </c>
      <c r="J22" s="57">
        <v>1143</v>
      </c>
      <c r="L22" s="54" t="s">
        <v>56</v>
      </c>
      <c r="M22" s="58">
        <v>0.42665388302972201</v>
      </c>
      <c r="N22" s="59">
        <v>0.57334611697027804</v>
      </c>
      <c r="O22" s="58">
        <v>0.17123287671232881</v>
      </c>
      <c r="P22" s="59">
        <v>0.82876712328767121</v>
      </c>
      <c r="Q22" s="58">
        <v>0.17322834645669291</v>
      </c>
      <c r="R22" s="59">
        <v>0.82677165354330706</v>
      </c>
    </row>
    <row r="23" spans="1:18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29"/>
      <c r="L23" s="32"/>
      <c r="M23" s="52"/>
      <c r="N23" s="34"/>
      <c r="O23" s="52"/>
      <c r="P23" s="34"/>
      <c r="Q23" s="52"/>
      <c r="R23" s="35"/>
    </row>
    <row r="24" spans="1:18" x14ac:dyDescent="0.25">
      <c r="A24" s="27" t="s">
        <v>31</v>
      </c>
      <c r="B24" s="42">
        <f t="shared" ref="B24:J24" si="0">SUM(B8:B23)</f>
        <v>154991</v>
      </c>
      <c r="C24" s="43">
        <f t="shared" si="0"/>
        <v>227066</v>
      </c>
      <c r="D24" s="43">
        <f t="shared" si="0"/>
        <v>382057</v>
      </c>
      <c r="E24" s="43">
        <f t="shared" si="0"/>
        <v>2880</v>
      </c>
      <c r="F24" s="43">
        <f t="shared" si="0"/>
        <v>9089</v>
      </c>
      <c r="G24" s="43">
        <f t="shared" si="0"/>
        <v>11969</v>
      </c>
      <c r="H24" s="43">
        <f t="shared" si="0"/>
        <v>8310</v>
      </c>
      <c r="I24" s="43">
        <f t="shared" si="0"/>
        <v>24720</v>
      </c>
      <c r="J24" s="44">
        <f t="shared" si="0"/>
        <v>33030</v>
      </c>
      <c r="L24" s="27" t="s">
        <v>31</v>
      </c>
      <c r="M24" s="45">
        <f>B24/D24</f>
        <v>0.40567506942681325</v>
      </c>
      <c r="N24" s="46">
        <f>C24/D24</f>
        <v>0.59432493057318669</v>
      </c>
      <c r="O24" s="47">
        <f>E24/G24</f>
        <v>0.24062160581502215</v>
      </c>
      <c r="P24" s="46">
        <f>F24/G24</f>
        <v>0.75937839418497788</v>
      </c>
      <c r="Q24" s="47">
        <f>H24/J24</f>
        <v>0.25158946412352406</v>
      </c>
      <c r="R24" s="46">
        <f>I24/J24</f>
        <v>0.74841053587647588</v>
      </c>
    </row>
    <row r="26" spans="1:18" x14ac:dyDescent="0.25">
      <c r="A26" s="28" t="s">
        <v>33</v>
      </c>
    </row>
    <row r="27" spans="1:18" x14ac:dyDescent="0.25">
      <c r="A27" s="28" t="s">
        <v>34</v>
      </c>
    </row>
    <row r="29" spans="1:18" x14ac:dyDescent="0.25">
      <c r="A29" s="37" t="s">
        <v>35</v>
      </c>
    </row>
  </sheetData>
  <mergeCells count="8">
    <mergeCell ref="Q6:R6"/>
    <mergeCell ref="A6:A7"/>
    <mergeCell ref="L6:L7"/>
    <mergeCell ref="B6:D6"/>
    <mergeCell ref="E6:G6"/>
    <mergeCell ref="H6:J6"/>
    <mergeCell ref="M6:N6"/>
    <mergeCell ref="O6:P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2023-06-02T03:42:04Z</dcterms:created>
  <dcterms:modified xsi:type="dcterms:W3CDTF">2023-06-02T03:43:08Z</dcterms:modified>
  <cp:category/>
</cp:coreProperties>
</file>