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G:\ANALYTICAL SERVICES\Official Information Act\OIA-6535 Tane Karamaina  - Media\"/>
    </mc:Choice>
  </mc:AlternateContent>
  <xr:revisionPtr revIDLastSave="0" documentId="13_ncr:1_{FAC93953-FD64-4EE7-8E19-3648F4B6815C}" xr6:coauthVersionLast="41" xr6:coauthVersionMax="41" xr10:uidLastSave="{00000000-0000-0000-0000-000000000000}"/>
  <bookViews>
    <workbookView xWindow="-120" yWindow="-120" windowWidth="29040" windowHeight="15840" xr2:uid="{00000000-000D-0000-FFFF-FFFF00000000}"/>
  </bookViews>
  <sheets>
    <sheet name="Cover sheet" sheetId="5" r:id="rId1"/>
    <sheet name="Data1" sheetId="4" r:id="rId2"/>
    <sheet name="Factors" sheetId="6"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2" i="6" l="1"/>
  <c r="J16" i="4"/>
  <c r="D16" i="4"/>
  <c r="E16" i="4"/>
  <c r="F16" i="4"/>
  <c r="C16" i="4"/>
  <c r="G6" i="4"/>
  <c r="G7" i="4"/>
  <c r="G8" i="4"/>
  <c r="G9" i="4"/>
  <c r="G15" i="4" l="1"/>
  <c r="G11" i="4" l="1"/>
  <c r="G12" i="4"/>
  <c r="G13" i="4"/>
  <c r="G14" i="4"/>
  <c r="G10" i="4"/>
  <c r="G16" i="4" l="1"/>
</calcChain>
</file>

<file path=xl/sharedStrings.xml><?xml version="1.0" encoding="utf-8"?>
<sst xmlns="http://schemas.openxmlformats.org/spreadsheetml/2006/main" count="54" uniqueCount="50">
  <si>
    <t>Total</t>
  </si>
  <si>
    <t>fatal crashes</t>
  </si>
  <si>
    <t>serious crashes</t>
  </si>
  <si>
    <t>minor crashes</t>
  </si>
  <si>
    <t>non-injury crashes</t>
  </si>
  <si>
    <t>Request:</t>
  </si>
  <si>
    <t>Report produced by:</t>
  </si>
  <si>
    <t>Requester:</t>
  </si>
  <si>
    <t>Request Date:</t>
  </si>
  <si>
    <t>Source database:</t>
  </si>
  <si>
    <t>Peer reviewed by:</t>
  </si>
  <si>
    <t xml:space="preserve">For further information, please contact </t>
  </si>
  <si>
    <t>StatisticalAnalysis@nzta.govt.nz</t>
  </si>
  <si>
    <t>Crash factor</t>
  </si>
  <si>
    <t>Alcohol</t>
  </si>
  <si>
    <t>Disabled, old age or illness</t>
  </si>
  <si>
    <t>Failed to give way or stop</t>
  </si>
  <si>
    <t>Fatigue</t>
  </si>
  <si>
    <t>Incorrect lanes or position</t>
  </si>
  <si>
    <t>Miscellaneous factors</t>
  </si>
  <si>
    <t>Overtaking</t>
  </si>
  <si>
    <t>Pedestrian factors</t>
  </si>
  <si>
    <t>Poor handling</t>
  </si>
  <si>
    <t>Poor judgement</t>
  </si>
  <si>
    <t>Poor observation</t>
  </si>
  <si>
    <t>Position on Road</t>
  </si>
  <si>
    <t>Road factors</t>
  </si>
  <si>
    <t>Travel Speed</t>
  </si>
  <si>
    <t>Vehicle factors</t>
  </si>
  <si>
    <t>Weather</t>
  </si>
  <si>
    <t>Factors are counted once against a crash - i.e. two fatigued drivers count as one fatigue crash factor.</t>
  </si>
  <si>
    <t>Because a crash may have multiple factors there will be more total factors than crashes resulting in factors totalling more than 100% of all crashes</t>
  </si>
  <si>
    <t>Count</t>
  </si>
  <si>
    <t>Count is the number of crashes where that factor was a contributing factor to the crash. The Total is the sum of all the factors contributing to crashes.</t>
  </si>
  <si>
    <t>This information must be read in conjunction with the Caveats on the first page of this spreadsheet</t>
  </si>
  <si>
    <t>Date received:</t>
  </si>
  <si>
    <t>Total crashes</t>
  </si>
  <si>
    <t>TOTAL factors</t>
  </si>
  <si>
    <t>2019*</t>
  </si>
  <si>
    <t>deaths</t>
  </si>
  <si>
    <t>OIA-6535 Tane Karamaina</t>
  </si>
  <si>
    <t>Tane Karamaina</t>
  </si>
  <si>
    <t>I’d like crash data on State Highway 1 from Hatepe through Waitahanui up to the roundabout near Taupō Airport. Ideally, I’d like to know the number of crashes, what the causes of the crashes were, and how many fatalities have been recorded over the last ten years.</t>
  </si>
  <si>
    <t>CAS</t>
  </si>
  <si>
    <t>Paul Phipps (Data Services)</t>
  </si>
  <si>
    <t>* 2019 data is incomplete and is current from CAS as at 16/03/2020</t>
  </si>
  <si>
    <t>Crashes on SH 1N between Rereahu Avenue and the SH 1N/Lake Terrace roundabout</t>
  </si>
  <si>
    <t>Fatalities from crashes on SH 1N between Rereahu Avenue and the SH 1N/Lake Terrace roundabout</t>
  </si>
  <si>
    <t>Factors contributing to crashes on SH 1N between Rereahu Avenue and the SH 1N/Lake Terrace roundabout</t>
  </si>
  <si>
    <t>James Eden (Data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</si>
</sst>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0"/>
      <color theme="1"/>
      <name val="Arial"/>
      <family val="2"/>
    </font>
    <font>
      <sz val="10.5"/>
      <color theme="1"/>
      <name val="Calibri"/>
      <family val="2"/>
    </font>
    <font>
      <sz val="10"/>
      <name val="Arial"/>
      <family val="2"/>
    </font>
    <font>
      <sz val="10"/>
      <color theme="1"/>
      <name val="Lucida Sans"/>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name val="Arial"/>
      <family val="2"/>
    </font>
    <font>
      <i/>
      <sz val="10"/>
      <color theme="1"/>
      <name val="Arial"/>
      <family val="2"/>
    </font>
    <font>
      <sz val="10"/>
      <color theme="1"/>
      <name val="Arial"/>
      <family val="2"/>
    </font>
    <font>
      <sz val="12"/>
      <color theme="1"/>
      <name val="Arial"/>
      <family val="2"/>
    </font>
    <font>
      <sz val="11"/>
      <color theme="1"/>
      <name val="Arial"/>
      <family val="2"/>
    </font>
    <font>
      <sz val="20"/>
      <color theme="3"/>
      <name val="Arial"/>
      <family val="2"/>
    </font>
    <font>
      <b/>
      <sz val="10"/>
      <color theme="1"/>
      <name val="Arial"/>
      <family val="2"/>
    </font>
    <font>
      <i/>
      <u/>
      <sz val="10"/>
      <color theme="10"/>
      <name val="Arial"/>
      <family val="2"/>
    </font>
  </fonts>
  <fills count="36">
    <fill>
      <patternFill patternType="none"/>
    </fill>
    <fill>
      <patternFill patternType="gray125"/>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2" fillId="0" borderId="0"/>
    <xf numFmtId="0" fontId="3" fillId="0" borderId="0"/>
    <xf numFmtId="0" fontId="4" fillId="0" borderId="0"/>
    <xf numFmtId="0" fontId="5" fillId="0" borderId="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5" applyNumberFormat="0" applyAlignment="0" applyProtection="0"/>
    <xf numFmtId="0" fontId="15" fillId="7" borderId="6" applyNumberFormat="0" applyAlignment="0" applyProtection="0"/>
    <xf numFmtId="0" fontId="16" fillId="7" borderId="5" applyNumberFormat="0" applyAlignment="0" applyProtection="0"/>
    <xf numFmtId="0" fontId="17" fillId="0" borderId="7" applyNumberFormat="0" applyFill="0" applyAlignment="0" applyProtection="0"/>
    <xf numFmtId="0" fontId="18" fillId="8" borderId="8" applyNumberFormat="0" applyAlignment="0" applyProtection="0"/>
    <xf numFmtId="0" fontId="19" fillId="0" borderId="0" applyNumberFormat="0" applyFill="0" applyBorder="0" applyAlignment="0" applyProtection="0"/>
    <xf numFmtId="0" fontId="6" fillId="9"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22" fillId="33" borderId="0" applyNumberFormat="0" applyBorder="0" applyAlignment="0" applyProtection="0"/>
    <xf numFmtId="0" fontId="23" fillId="0" borderId="0" applyNumberFormat="0" applyFill="0" applyBorder="0" applyAlignment="0" applyProtection="0"/>
  </cellStyleXfs>
  <cellXfs count="25">
    <xf numFmtId="0" fontId="0" fillId="0" borderId="0" xfId="0"/>
    <xf numFmtId="0" fontId="24" fillId="2" borderId="1" xfId="0" applyNumberFormat="1" applyFont="1" applyFill="1" applyBorder="1" applyAlignment="1" applyProtection="1">
      <alignment horizontal="center" vertical="center" wrapText="1"/>
    </xf>
    <xf numFmtId="0" fontId="24" fillId="35" borderId="1" xfId="0" applyNumberFormat="1" applyFont="1" applyFill="1" applyBorder="1" applyAlignment="1" applyProtection="1">
      <alignment horizontal="center" vertical="center" wrapText="1"/>
    </xf>
    <xf numFmtId="0" fontId="3" fillId="0" borderId="1" xfId="4" applyNumberFormat="1" applyFont="1" applyFill="1" applyBorder="1" applyAlignment="1" applyProtection="1">
      <alignment horizontal="center" vertical="center" wrapText="1"/>
    </xf>
    <xf numFmtId="0" fontId="3" fillId="0" borderId="0" xfId="3" applyFont="1" applyFill="1" applyBorder="1" applyAlignment="1">
      <alignment horizontal="left" vertical="center"/>
    </xf>
    <xf numFmtId="0" fontId="25" fillId="0" borderId="0" xfId="3" applyFont="1"/>
    <xf numFmtId="0" fontId="26" fillId="0" borderId="0" xfId="3" applyFont="1"/>
    <xf numFmtId="0" fontId="26" fillId="0" borderId="0" xfId="0" applyFont="1" applyAlignment="1">
      <alignment horizontal="left" vertical="center" indent="2"/>
    </xf>
    <xf numFmtId="0" fontId="24" fillId="2" borderId="1" xfId="0" applyNumberFormat="1" applyFont="1" applyFill="1" applyBorder="1" applyAlignment="1" applyProtection="1">
      <alignment horizontal="left" vertical="center" wrapText="1"/>
    </xf>
    <xf numFmtId="0" fontId="3" fillId="0" borderId="1" xfId="4" applyNumberFormat="1" applyFont="1" applyFill="1" applyBorder="1" applyAlignment="1" applyProtection="1">
      <alignment horizontal="left" vertical="center" wrapText="1"/>
    </xf>
    <xf numFmtId="0" fontId="24" fillId="35" borderId="1" xfId="0" applyNumberFormat="1" applyFont="1" applyFill="1" applyBorder="1" applyAlignment="1" applyProtection="1">
      <alignment horizontal="left" vertical="center" wrapText="1"/>
    </xf>
    <xf numFmtId="0" fontId="27" fillId="0" borderId="0" xfId="3" applyFont="1"/>
    <xf numFmtId="0" fontId="28" fillId="0" borderId="0" xfId="0" applyFont="1"/>
    <xf numFmtId="0" fontId="29" fillId="0" borderId="0" xfId="3" applyFont="1"/>
    <xf numFmtId="0" fontId="30" fillId="0" borderId="0" xfId="3" applyFont="1"/>
    <xf numFmtId="0" fontId="30" fillId="0" borderId="0" xfId="3" applyFont="1" applyAlignment="1">
      <alignment vertical="top"/>
    </xf>
    <xf numFmtId="0" fontId="31" fillId="0" borderId="0" xfId="46" applyFont="1"/>
    <xf numFmtId="14" fontId="26" fillId="0" borderId="0" xfId="3" applyNumberFormat="1" applyFont="1"/>
    <xf numFmtId="0" fontId="25" fillId="0" borderId="0" xfId="2" applyFont="1" applyAlignment="1">
      <alignment horizontal="left"/>
    </xf>
    <xf numFmtId="0" fontId="26" fillId="0" borderId="0" xfId="3" applyFont="1" applyAlignment="1">
      <alignment wrapText="1"/>
    </xf>
    <xf numFmtId="0" fontId="0" fillId="0" borderId="0" xfId="0" applyAlignment="1">
      <alignment wrapText="1"/>
    </xf>
    <xf numFmtId="0" fontId="24" fillId="34" borderId="11" xfId="0" applyFont="1" applyFill="1" applyBorder="1" applyAlignment="1">
      <alignment horizontal="left" vertical="center" wrapText="1"/>
    </xf>
    <xf numFmtId="0" fontId="26" fillId="0" borderId="12" xfId="0" applyFont="1" applyBorder="1" applyAlignment="1">
      <alignment horizontal="left" wrapText="1"/>
    </xf>
    <xf numFmtId="0" fontId="26" fillId="0" borderId="13" xfId="0" applyFont="1" applyBorder="1" applyAlignment="1">
      <alignment horizontal="left" wrapText="1"/>
    </xf>
    <xf numFmtId="0" fontId="1" fillId="0" borderId="0" xfId="3" applyFont="1"/>
  </cellXfs>
  <cellStyles count="4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2" xfId="46" xr:uid="{5E3EE429-3E72-4314-9193-79F3B14F877A}"/>
    <cellStyle name="Input" xfId="13" builtinId="20" customBuiltin="1"/>
    <cellStyle name="Linked Cell" xfId="16" builtinId="24" customBuiltin="1"/>
    <cellStyle name="Neutral" xfId="12" builtinId="28" customBuiltin="1"/>
    <cellStyle name="Normal" xfId="0" builtinId="0"/>
    <cellStyle name="Normal 2" xfId="2" xr:uid="{00000000-0005-0000-0000-000025000000}"/>
    <cellStyle name="Normal 3" xfId="3" xr:uid="{00000000-0005-0000-0000-000026000000}"/>
    <cellStyle name="Normal 4" xfId="1" xr:uid="{00000000-0005-0000-0000-000027000000}"/>
    <cellStyle name="Normal 5" xfId="4" xr:uid="{00000000-0005-0000-0000-000028000000}"/>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190498</xdr:rowOff>
    </xdr:from>
    <xdr:to>
      <xdr:col>16</xdr:col>
      <xdr:colOff>95250</xdr:colOff>
      <xdr:row>24</xdr:row>
      <xdr:rowOff>123825</xdr:rowOff>
    </xdr:to>
    <xdr:sp macro="" textlink="">
      <xdr:nvSpPr>
        <xdr:cNvPr id="4" name="TextBox 3">
          <a:extLst>
            <a:ext uri="{FF2B5EF4-FFF2-40B4-BE49-F238E27FC236}">
              <a16:creationId xmlns:a16="http://schemas.microsoft.com/office/drawing/2014/main" id="{C59ACADF-866E-4B77-B193-9D082116F4D1}"/>
            </a:ext>
          </a:extLst>
        </xdr:cNvPr>
        <xdr:cNvSpPr txBox="1"/>
      </xdr:nvSpPr>
      <xdr:spPr>
        <a:xfrm>
          <a:off x="609600" y="3076573"/>
          <a:ext cx="10287000" cy="2219327"/>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NZ" sz="1000" b="0" u="sng">
            <a:solidFill>
              <a:schemeClr val="dk1"/>
            </a:solidFill>
            <a:effectLst/>
            <a:latin typeface="Arial" panose="020B0604020202020204" pitchFamily="34" charset="0"/>
            <a:ea typeface="+mn-ea"/>
            <a:cs typeface="Arial" panose="020B0604020202020204" pitchFamily="34" charset="0"/>
          </a:endParaRPr>
        </a:p>
        <a:p>
          <a:r>
            <a:rPr lang="en-NZ" sz="1000" b="1" u="sng">
              <a:solidFill>
                <a:schemeClr val="dk1"/>
              </a:solidFill>
              <a:effectLst/>
              <a:latin typeface="Arial" panose="020B0604020202020204" pitchFamily="34" charset="0"/>
              <a:ea typeface="+mn-ea"/>
              <a:cs typeface="Arial" panose="020B0604020202020204" pitchFamily="34" charset="0"/>
            </a:rPr>
            <a:t>Please note</a:t>
          </a:r>
          <a:r>
            <a:rPr lang="en-NZ" sz="1000" b="1" u="sng" baseline="0">
              <a:solidFill>
                <a:schemeClr val="dk1"/>
              </a:solidFill>
              <a:effectLst/>
              <a:latin typeface="Arial" panose="020B0604020202020204" pitchFamily="34" charset="0"/>
              <a:ea typeface="+mn-ea"/>
              <a:cs typeface="Arial" panose="020B0604020202020204" pitchFamily="34" charset="0"/>
            </a:rPr>
            <a:t> the following concerning the data contained in this spreadsheet:</a:t>
          </a:r>
        </a:p>
        <a:p>
          <a:endParaRPr lang="en-NZ" sz="1000">
            <a:effectLst/>
            <a:latin typeface="Arial" panose="020B0604020202020204" pitchFamily="34" charset="0"/>
            <a:cs typeface="Arial" panose="020B0604020202020204" pitchFamily="34" charset="0"/>
          </a:endParaRPr>
        </a:p>
        <a:p>
          <a:pPr marL="171450" indent="-171450" eaLnBrk="1" fontAlgn="auto" latinLnBrk="0" hangingPunct="1">
            <a:buFont typeface="Arial" panose="020B0604020202020204" pitchFamily="34" charset="0"/>
            <a:buChar char="•"/>
          </a:pPr>
          <a:r>
            <a:rPr lang="en-NZ" sz="1000" b="0" baseline="0">
              <a:solidFill>
                <a:schemeClr val="dk1"/>
              </a:solidFill>
              <a:effectLst/>
              <a:latin typeface="Arial" panose="020B0604020202020204" pitchFamily="34" charset="0"/>
              <a:ea typeface="+mn-ea"/>
              <a:cs typeface="Arial" panose="020B0604020202020204" pitchFamily="34" charset="0"/>
            </a:rPr>
            <a:t>This data is provided from the road traffic crash database; Crash Analysis System (CAS) version 1.3.4.</a:t>
          </a:r>
        </a:p>
        <a:p>
          <a:pPr marL="171450" indent="-171450" eaLnBrk="1" fontAlgn="auto" latinLnBrk="0" hangingPunct="1">
            <a:buFont typeface="Arial" panose="020B0604020202020204" pitchFamily="34" charset="0"/>
            <a:buChar char="•"/>
          </a:pPr>
          <a:r>
            <a:rPr lang="en-AU" sz="1000">
              <a:solidFill>
                <a:schemeClr val="dk1"/>
              </a:solidFill>
              <a:effectLst/>
              <a:latin typeface="Arial" panose="020B0604020202020204" pitchFamily="34" charset="0"/>
              <a:ea typeface="+mn-ea"/>
              <a:cs typeface="Arial" panose="020B0604020202020204" pitchFamily="34" charset="0"/>
            </a:rPr>
            <a:t>Waka Kotahi NZ Transport Agency </a:t>
          </a:r>
          <a:r>
            <a:rPr lang="en-NZ" sz="1000">
              <a:solidFill>
                <a:schemeClr val="dk1"/>
              </a:solidFill>
              <a:effectLst/>
              <a:latin typeface="Arial" panose="020B0604020202020204" pitchFamily="34" charset="0"/>
              <a:ea typeface="+mn-ea"/>
              <a:cs typeface="Arial" panose="020B0604020202020204" pitchFamily="34" charset="0"/>
            </a:rPr>
            <a:t>maintains</a:t>
          </a:r>
          <a:r>
            <a:rPr lang="en-AU" sz="1000">
              <a:solidFill>
                <a:schemeClr val="dk1"/>
              </a:solidFill>
              <a:effectLst/>
              <a:latin typeface="Arial" panose="020B0604020202020204" pitchFamily="34" charset="0"/>
              <a:ea typeface="+mn-ea"/>
              <a:cs typeface="Arial" panose="020B0604020202020204" pitchFamily="34" charset="0"/>
            </a:rPr>
            <a:t> the Crash Analysis System which is updated once a Traffic Crash Report (TCR) is received from NZ Police sometime after the crash.</a:t>
          </a:r>
          <a:endParaRPr lang="en-NZ" sz="1000">
            <a:effectLst/>
            <a:latin typeface="Arial" panose="020B0604020202020204" pitchFamily="34" charset="0"/>
            <a:cs typeface="Arial" panose="020B0604020202020204" pitchFamily="34" charset="0"/>
          </a:endParaRPr>
        </a:p>
        <a:p>
          <a:pPr marL="171450" lvl="0" indent="-171450">
            <a:buFont typeface="Arial" panose="020B0604020202020204" pitchFamily="34" charset="0"/>
            <a:buChar char="•"/>
          </a:pPr>
          <a:r>
            <a:rPr lang="en-NZ" sz="1000">
              <a:solidFill>
                <a:schemeClr val="dk1"/>
              </a:solidFill>
              <a:effectLst/>
              <a:latin typeface="Arial" panose="020B0604020202020204" pitchFamily="34" charset="0"/>
              <a:ea typeface="+mn-ea"/>
              <a:cs typeface="Arial" panose="020B0604020202020204" pitchFamily="34" charset="0"/>
            </a:rPr>
            <a:t>Data is for all crashes for the years 2010 to 2019 as recorded in CAS to date - 16/03/2020.</a:t>
          </a:r>
        </a:p>
        <a:p>
          <a:pPr marL="171450" lvl="0" indent="-171450">
            <a:buFont typeface="Arial" panose="020B0604020202020204" pitchFamily="34" charset="0"/>
            <a:buChar char="•"/>
          </a:pPr>
          <a:r>
            <a:rPr lang="en-NZ" sz="1000">
              <a:solidFill>
                <a:schemeClr val="dk1"/>
              </a:solidFill>
              <a:effectLst/>
              <a:latin typeface="Arial" panose="020B0604020202020204" pitchFamily="34" charset="0"/>
              <a:ea typeface="+mn-ea"/>
              <a:cs typeface="Arial" panose="020B0604020202020204" pitchFamily="34" charset="0"/>
            </a:rPr>
            <a:t>Data is limited to crashes on State Highway 1N</a:t>
          </a:r>
          <a:r>
            <a:rPr lang="en-NZ" sz="1000" baseline="0">
              <a:solidFill>
                <a:schemeClr val="dk1"/>
              </a:solidFill>
              <a:effectLst/>
              <a:latin typeface="Arial" panose="020B0604020202020204" pitchFamily="34" charset="0"/>
              <a:ea typeface="+mn-ea"/>
              <a:cs typeface="Arial" panose="020B0604020202020204" pitchFamily="34" charset="0"/>
            </a:rPr>
            <a:t> between Rereahu Avenue and the SH 1N/Lake Terrace roundabout</a:t>
          </a:r>
          <a:r>
            <a:rPr lang="en-NZ" sz="1000">
              <a:solidFill>
                <a:schemeClr val="dk1"/>
              </a:solidFill>
              <a:effectLst/>
              <a:latin typeface="Arial" panose="020B0604020202020204" pitchFamily="34" charset="0"/>
              <a:ea typeface="+mn-ea"/>
              <a:cs typeface="Arial" panose="020B060402020202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i="0">
              <a:solidFill>
                <a:schemeClr val="dk1"/>
              </a:solidFill>
              <a:effectLst/>
              <a:latin typeface="Arial" panose="020B0604020202020204" pitchFamily="34" charset="0"/>
              <a:ea typeface="+mn-ea"/>
              <a:cs typeface="Arial" panose="020B0604020202020204" pitchFamily="34" charset="0"/>
            </a:rPr>
            <a:t>A crash, to be recorded in CAS has to have occurred on a road. The CAS definition of a road is any street, motorway or beach, or a place to which the public have access with a motor vehicle, whether as of right or not e.g. a public car park.</a:t>
          </a:r>
          <a:endParaRPr lang="en-NZ" sz="1000" b="0" i="0" baseline="0">
            <a:solidFill>
              <a:schemeClr val="dk1"/>
            </a:solidFill>
            <a:effectLst/>
            <a:latin typeface="Arial" panose="020B0604020202020204" pitchFamily="34" charset="0"/>
            <a:ea typeface="+mn-ea"/>
            <a:cs typeface="Arial" panose="020B0604020202020204" pitchFamily="34" charset="0"/>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police reporting time frame and subsequent data processing there is a lag from the time of a crash to full and correct crash records within CAS.</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nature of non-fatal crashes it is believed that these are under-reported, with the level of under-reporting decreasing with the severity of the crash.</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The cause of a crash cannot necessarily be attributed to any one factor (eg fatigue) as a crash may have multiple factors.</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Crash severity is the severity of the worst injury in the crash. There may be more than one injury in a crash, so the crash and injury tables may have different numbers.</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NZ" sz="1100" b="0" baseline="0">
            <a:solidFill>
              <a:schemeClr val="dk1"/>
            </a:solidFill>
            <a:effectLst/>
            <a:latin typeface="+mn-lt"/>
            <a:ea typeface="+mn-ea"/>
            <a:cs typeface="+mn-cs"/>
          </a:endParaRPr>
        </a:p>
        <a:p>
          <a:pPr eaLnBrk="1" fontAlgn="auto" latinLnBrk="0" hangingPunct="1"/>
          <a:endParaRPr lang="en-NZ">
            <a:effectLst/>
          </a:endParaRPr>
        </a:p>
      </xdr:txBody>
    </xdr:sp>
    <xdr:clientData/>
  </xdr:twoCellAnchor>
  <xdr:twoCellAnchor editAs="oneCell">
    <xdr:from>
      <xdr:col>0</xdr:col>
      <xdr:colOff>0</xdr:colOff>
      <xdr:row>0</xdr:row>
      <xdr:rowOff>0</xdr:rowOff>
    </xdr:from>
    <xdr:to>
      <xdr:col>2</xdr:col>
      <xdr:colOff>437532</xdr:colOff>
      <xdr:row>1</xdr:row>
      <xdr:rowOff>9525</xdr:rowOff>
    </xdr:to>
    <xdr:pic>
      <xdr:nvPicPr>
        <xdr:cNvPr id="7" name="Picture 6" descr="Waka Kotahi logo">
          <a:extLst>
            <a:ext uri="{FF2B5EF4-FFF2-40B4-BE49-F238E27FC236}">
              <a16:creationId xmlns:a16="http://schemas.microsoft.com/office/drawing/2014/main" id="{DE2F01BF-4A0E-45AB-9A9B-67A8F42E67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23507"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alAnalysis@nzta.govt.nz"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4B56C-D12F-40C1-910F-E047FC7BAA67}">
  <dimension ref="B1:P27"/>
  <sheetViews>
    <sheetView showGridLines="0" tabSelected="1" zoomScaleNormal="100" workbookViewId="0">
      <selection activeCell="C12" sqref="C12"/>
    </sheetView>
  </sheetViews>
  <sheetFormatPr defaultRowHeight="15" x14ac:dyDescent="0.2"/>
  <cols>
    <col min="1" max="1" width="9.140625" style="11"/>
    <col min="2" max="2" width="22.140625" style="11" customWidth="1"/>
    <col min="3" max="3" width="11.85546875" style="11" customWidth="1"/>
    <col min="4" max="16384" width="9.140625" style="11"/>
  </cols>
  <sheetData>
    <row r="1" spans="2:16" ht="50.25" customHeight="1" x14ac:dyDescent="0.2">
      <c r="E1" s="12"/>
    </row>
    <row r="3" spans="2:16" ht="25.5" x14ac:dyDescent="0.35">
      <c r="B3" s="13" t="s">
        <v>40</v>
      </c>
    </row>
    <row r="5" spans="2:16" s="6" customFormat="1" ht="12.75" x14ac:dyDescent="0.2">
      <c r="B5" s="14" t="s">
        <v>8</v>
      </c>
      <c r="C5" s="17">
        <v>43905</v>
      </c>
    </row>
    <row r="6" spans="2:16" s="6" customFormat="1" ht="12.75" x14ac:dyDescent="0.2">
      <c r="B6" s="14" t="s">
        <v>35</v>
      </c>
      <c r="C6" s="17">
        <v>43906</v>
      </c>
    </row>
    <row r="7" spans="2:16" s="6" customFormat="1" ht="12.75" x14ac:dyDescent="0.2">
      <c r="B7" s="14" t="s">
        <v>7</v>
      </c>
      <c r="C7" s="6" t="s">
        <v>41</v>
      </c>
    </row>
    <row r="8" spans="2:16" s="6" customFormat="1" ht="30" customHeight="1" x14ac:dyDescent="0.25">
      <c r="B8" s="15" t="s">
        <v>5</v>
      </c>
      <c r="C8" s="19" t="s">
        <v>42</v>
      </c>
      <c r="D8" s="20"/>
      <c r="E8" s="20"/>
      <c r="F8" s="20"/>
      <c r="G8" s="20"/>
      <c r="H8" s="20"/>
      <c r="I8" s="20"/>
      <c r="J8" s="20"/>
      <c r="K8" s="20"/>
      <c r="L8" s="20"/>
      <c r="M8" s="20"/>
      <c r="N8" s="20"/>
      <c r="O8" s="20"/>
      <c r="P8" s="20"/>
    </row>
    <row r="9" spans="2:16" s="6" customFormat="1" ht="12.75" x14ac:dyDescent="0.2">
      <c r="B9" s="14" t="s">
        <v>9</v>
      </c>
      <c r="C9" s="6" t="s">
        <v>43</v>
      </c>
    </row>
    <row r="10" spans="2:16" s="6" customFormat="1" ht="12.75" x14ac:dyDescent="0.2">
      <c r="B10" s="14" t="s">
        <v>6</v>
      </c>
      <c r="C10" s="6" t="s">
        <v>44</v>
      </c>
    </row>
    <row r="11" spans="2:16" s="6" customFormat="1" ht="12.75" x14ac:dyDescent="0.2">
      <c r="B11" s="14" t="s">
        <v>10</v>
      </c>
      <c r="C11" s="24" t="s">
        <v>49</v>
      </c>
    </row>
    <row r="12" spans="2:16" x14ac:dyDescent="0.2">
      <c r="B12" s="6"/>
      <c r="C12" s="6"/>
    </row>
    <row r="27" spans="2:4" x14ac:dyDescent="0.2">
      <c r="B27" s="18" t="s">
        <v>11</v>
      </c>
      <c r="C27" s="18"/>
      <c r="D27" s="16" t="s">
        <v>12</v>
      </c>
    </row>
  </sheetData>
  <mergeCells count="2">
    <mergeCell ref="B27:C27"/>
    <mergeCell ref="C8:P8"/>
  </mergeCells>
  <hyperlinks>
    <hyperlink ref="D27" r:id="rId1" xr:uid="{A84E09C7-461F-4DE4-A2C7-9B9D8A183BF4}"/>
  </hyperlinks>
  <pageMargins left="0.7" right="0.7" top="0.75" bottom="0.75" header="0.3" footer="0.3"/>
  <pageSetup orientation="portrait" r:id="rId2"/>
  <headerFooter>
    <oddHeader>&amp;L&amp;16&amp;F&amp;R&amp;G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21"/>
  <sheetViews>
    <sheetView showGridLines="0" zoomScaleNormal="100" workbookViewId="0">
      <selection activeCell="A20" sqref="A20"/>
    </sheetView>
  </sheetViews>
  <sheetFormatPr defaultRowHeight="12.75" x14ac:dyDescent="0.2"/>
  <cols>
    <col min="1" max="1" width="9.140625" style="6"/>
    <col min="2" max="2" width="14.42578125" style="6" customWidth="1"/>
    <col min="3" max="3" width="13.7109375" style="6" bestFit="1" customWidth="1"/>
    <col min="4" max="4" width="16.42578125" style="6" bestFit="1" customWidth="1"/>
    <col min="5" max="6" width="16.42578125" style="6" customWidth="1"/>
    <col min="7" max="7" width="11.85546875" style="6" customWidth="1"/>
    <col min="8" max="8" width="9.140625" style="6"/>
    <col min="9" max="9" width="15.28515625" style="6" customWidth="1"/>
    <col min="10" max="10" width="11.85546875" style="6" customWidth="1"/>
    <col min="11" max="16384" width="9.140625" style="6"/>
  </cols>
  <sheetData>
    <row r="2" spans="2:10" x14ac:dyDescent="0.2">
      <c r="B2" s="5" t="s">
        <v>34</v>
      </c>
    </row>
    <row r="4" spans="2:10" ht="53.25" customHeight="1" x14ac:dyDescent="0.2">
      <c r="B4" s="21" t="s">
        <v>46</v>
      </c>
      <c r="C4" s="22"/>
      <c r="D4" s="22"/>
      <c r="E4" s="22"/>
      <c r="F4" s="22"/>
      <c r="G4" s="23"/>
      <c r="I4" s="21" t="s">
        <v>47</v>
      </c>
      <c r="J4" s="22"/>
    </row>
    <row r="5" spans="2:10" ht="25.5" x14ac:dyDescent="0.2">
      <c r="B5" s="1"/>
      <c r="C5" s="1" t="s">
        <v>1</v>
      </c>
      <c r="D5" s="1" t="s">
        <v>2</v>
      </c>
      <c r="E5" s="1" t="s">
        <v>3</v>
      </c>
      <c r="F5" s="1" t="s">
        <v>4</v>
      </c>
      <c r="G5" s="2" t="s">
        <v>36</v>
      </c>
      <c r="I5" s="1"/>
      <c r="J5" s="1" t="s">
        <v>39</v>
      </c>
    </row>
    <row r="6" spans="2:10" x14ac:dyDescent="0.2">
      <c r="B6" s="3">
        <v>2010</v>
      </c>
      <c r="C6" s="3"/>
      <c r="D6" s="3"/>
      <c r="E6" s="3">
        <v>2</v>
      </c>
      <c r="F6" s="3">
        <v>2</v>
      </c>
      <c r="G6" s="2">
        <f t="shared" ref="G6:G9" si="0">SUM(C6:F6)</f>
        <v>4</v>
      </c>
      <c r="I6" s="3">
        <v>2010</v>
      </c>
      <c r="J6" s="3"/>
    </row>
    <row r="7" spans="2:10" x14ac:dyDescent="0.2">
      <c r="B7" s="3">
        <v>2011</v>
      </c>
      <c r="C7" s="3"/>
      <c r="D7" s="3"/>
      <c r="E7" s="3">
        <v>4</v>
      </c>
      <c r="F7" s="3">
        <v>2</v>
      </c>
      <c r="G7" s="2">
        <f t="shared" si="0"/>
        <v>6</v>
      </c>
      <c r="I7" s="3">
        <v>2011</v>
      </c>
      <c r="J7" s="3"/>
    </row>
    <row r="8" spans="2:10" x14ac:dyDescent="0.2">
      <c r="B8" s="3">
        <v>2012</v>
      </c>
      <c r="C8" s="3">
        <v>1</v>
      </c>
      <c r="D8" s="3"/>
      <c r="E8" s="3">
        <v>1</v>
      </c>
      <c r="F8" s="3">
        <v>2</v>
      </c>
      <c r="G8" s="2">
        <f t="shared" si="0"/>
        <v>4</v>
      </c>
      <c r="I8" s="3">
        <v>2012</v>
      </c>
      <c r="J8" s="3">
        <v>1</v>
      </c>
    </row>
    <row r="9" spans="2:10" x14ac:dyDescent="0.2">
      <c r="B9" s="3">
        <v>2013</v>
      </c>
      <c r="C9" s="3"/>
      <c r="D9" s="3"/>
      <c r="E9" s="3">
        <v>1</v>
      </c>
      <c r="F9" s="3">
        <v>3</v>
      </c>
      <c r="G9" s="2">
        <f t="shared" si="0"/>
        <v>4</v>
      </c>
      <c r="I9" s="3">
        <v>2013</v>
      </c>
      <c r="J9" s="3"/>
    </row>
    <row r="10" spans="2:10" x14ac:dyDescent="0.2">
      <c r="B10" s="3">
        <v>2014</v>
      </c>
      <c r="C10" s="3"/>
      <c r="D10" s="3">
        <v>1</v>
      </c>
      <c r="E10" s="3">
        <v>2</v>
      </c>
      <c r="F10" s="3">
        <v>4</v>
      </c>
      <c r="G10" s="2">
        <f>SUM(C10:F10)</f>
        <v>7</v>
      </c>
      <c r="I10" s="3">
        <v>2014</v>
      </c>
      <c r="J10" s="3"/>
    </row>
    <row r="11" spans="2:10" x14ac:dyDescent="0.2">
      <c r="B11" s="3">
        <v>2015</v>
      </c>
      <c r="C11" s="3"/>
      <c r="D11" s="3">
        <v>1</v>
      </c>
      <c r="E11" s="3">
        <v>4</v>
      </c>
      <c r="F11" s="3">
        <v>4</v>
      </c>
      <c r="G11" s="2">
        <f t="shared" ref="G11:G15" si="1">SUM(C11:F11)</f>
        <v>9</v>
      </c>
      <c r="I11" s="3">
        <v>2015</v>
      </c>
      <c r="J11" s="3"/>
    </row>
    <row r="12" spans="2:10" x14ac:dyDescent="0.2">
      <c r="B12" s="3">
        <v>2016</v>
      </c>
      <c r="C12" s="3"/>
      <c r="D12" s="3">
        <v>3</v>
      </c>
      <c r="E12" s="3">
        <v>5</v>
      </c>
      <c r="F12" s="3">
        <v>10</v>
      </c>
      <c r="G12" s="2">
        <f t="shared" si="1"/>
        <v>18</v>
      </c>
      <c r="I12" s="3">
        <v>2016</v>
      </c>
      <c r="J12" s="3"/>
    </row>
    <row r="13" spans="2:10" x14ac:dyDescent="0.2">
      <c r="B13" s="3">
        <v>2017</v>
      </c>
      <c r="C13" s="3"/>
      <c r="D13" s="3">
        <v>3</v>
      </c>
      <c r="E13" s="3">
        <v>2</v>
      </c>
      <c r="F13" s="3">
        <v>10</v>
      </c>
      <c r="G13" s="2">
        <f t="shared" si="1"/>
        <v>15</v>
      </c>
      <c r="I13" s="3">
        <v>2017</v>
      </c>
      <c r="J13" s="3"/>
    </row>
    <row r="14" spans="2:10" x14ac:dyDescent="0.2">
      <c r="B14" s="3">
        <v>2018</v>
      </c>
      <c r="C14" s="3"/>
      <c r="D14" s="3">
        <v>3</v>
      </c>
      <c r="E14" s="3">
        <v>5</v>
      </c>
      <c r="F14" s="3">
        <v>8</v>
      </c>
      <c r="G14" s="2">
        <f t="shared" si="1"/>
        <v>16</v>
      </c>
      <c r="I14" s="3">
        <v>2018</v>
      </c>
      <c r="J14" s="3"/>
    </row>
    <row r="15" spans="2:10" x14ac:dyDescent="0.2">
      <c r="B15" s="3" t="s">
        <v>38</v>
      </c>
      <c r="C15" s="3">
        <v>1</v>
      </c>
      <c r="D15" s="3">
        <v>2</v>
      </c>
      <c r="E15" s="3">
        <v>4</v>
      </c>
      <c r="F15" s="3">
        <v>2</v>
      </c>
      <c r="G15" s="2">
        <f t="shared" si="1"/>
        <v>9</v>
      </c>
      <c r="I15" s="3" t="s">
        <v>38</v>
      </c>
      <c r="J15" s="3">
        <v>3</v>
      </c>
    </row>
    <row r="16" spans="2:10" x14ac:dyDescent="0.2">
      <c r="B16" s="2" t="s">
        <v>0</v>
      </c>
      <c r="C16" s="2">
        <f>SUM(C6:C15)</f>
        <v>2</v>
      </c>
      <c r="D16" s="2">
        <f t="shared" ref="D16:G16" si="2">SUM(D6:D15)</f>
        <v>13</v>
      </c>
      <c r="E16" s="2">
        <f t="shared" si="2"/>
        <v>30</v>
      </c>
      <c r="F16" s="2">
        <f t="shared" si="2"/>
        <v>47</v>
      </c>
      <c r="G16" s="2">
        <f t="shared" si="2"/>
        <v>92</v>
      </c>
      <c r="I16" s="2" t="s">
        <v>0</v>
      </c>
      <c r="J16" s="2">
        <f>SUM(J6:J15)</f>
        <v>4</v>
      </c>
    </row>
    <row r="18" spans="2:2" x14ac:dyDescent="0.2">
      <c r="B18" s="4" t="s">
        <v>45</v>
      </c>
    </row>
    <row r="19" spans="2:2" x14ac:dyDescent="0.2">
      <c r="B19" s="7"/>
    </row>
    <row r="20" spans="2:2" x14ac:dyDescent="0.2">
      <c r="B20" s="7"/>
    </row>
    <row r="21" spans="2:2" x14ac:dyDescent="0.2">
      <c r="B21" s="7"/>
    </row>
  </sheetData>
  <mergeCells count="2">
    <mergeCell ref="B4:G4"/>
    <mergeCell ref="I4:J4"/>
  </mergeCells>
  <pageMargins left="0.7" right="0.7" top="0.75" bottom="0.75" header="0.3" footer="0.3"/>
  <pageSetup orientation="portrait" r:id="rId1"/>
  <headerFooter>
    <oddHeader>&amp;L&amp;16&amp;F&amp;R&amp;G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445A8-E2DC-49C4-82BB-B6F517BEA630}">
  <dimension ref="B2:C27"/>
  <sheetViews>
    <sheetView showGridLines="0" zoomScaleNormal="100" workbookViewId="0">
      <selection activeCell="A2" sqref="A2"/>
    </sheetView>
  </sheetViews>
  <sheetFormatPr defaultRowHeight="12.75" x14ac:dyDescent="0.2"/>
  <cols>
    <col min="1" max="1" width="9.140625" style="6"/>
    <col min="2" max="2" width="28.5703125" style="6" customWidth="1"/>
    <col min="3" max="16384" width="9.140625" style="6"/>
  </cols>
  <sheetData>
    <row r="2" spans="2:3" x14ac:dyDescent="0.2">
      <c r="B2" s="5" t="s">
        <v>34</v>
      </c>
    </row>
    <row r="4" spans="2:3" ht="40.5" customHeight="1" x14ac:dyDescent="0.2">
      <c r="B4" s="21" t="s">
        <v>48</v>
      </c>
      <c r="C4" s="22"/>
    </row>
    <row r="5" spans="2:3" x14ac:dyDescent="0.2">
      <c r="B5" s="8" t="s">
        <v>13</v>
      </c>
      <c r="C5" s="1" t="s">
        <v>32</v>
      </c>
    </row>
    <row r="6" spans="2:3" x14ac:dyDescent="0.2">
      <c r="B6" s="9" t="s">
        <v>14</v>
      </c>
      <c r="C6" s="3">
        <v>10</v>
      </c>
    </row>
    <row r="7" spans="2:3" x14ac:dyDescent="0.2">
      <c r="B7" s="9" t="s">
        <v>15</v>
      </c>
      <c r="C7" s="3">
        <v>7</v>
      </c>
    </row>
    <row r="8" spans="2:3" x14ac:dyDescent="0.2">
      <c r="B8" s="9" t="s">
        <v>16</v>
      </c>
      <c r="C8" s="3">
        <v>5</v>
      </c>
    </row>
    <row r="9" spans="2:3" x14ac:dyDescent="0.2">
      <c r="B9" s="9" t="s">
        <v>17</v>
      </c>
      <c r="C9" s="3">
        <v>17</v>
      </c>
    </row>
    <row r="10" spans="2:3" x14ac:dyDescent="0.2">
      <c r="B10" s="9" t="s">
        <v>18</v>
      </c>
      <c r="C10" s="3">
        <v>17</v>
      </c>
    </row>
    <row r="11" spans="2:3" x14ac:dyDescent="0.2">
      <c r="B11" s="9" t="s">
        <v>19</v>
      </c>
      <c r="C11" s="3">
        <v>11</v>
      </c>
    </row>
    <row r="12" spans="2:3" x14ac:dyDescent="0.2">
      <c r="B12" s="9" t="s">
        <v>20</v>
      </c>
      <c r="C12" s="3">
        <v>10</v>
      </c>
    </row>
    <row r="13" spans="2:3" x14ac:dyDescent="0.2">
      <c r="B13" s="9" t="s">
        <v>21</v>
      </c>
      <c r="C13" s="3">
        <v>0</v>
      </c>
    </row>
    <row r="14" spans="2:3" x14ac:dyDescent="0.2">
      <c r="B14" s="9" t="s">
        <v>22</v>
      </c>
      <c r="C14" s="3">
        <v>17</v>
      </c>
    </row>
    <row r="15" spans="2:3" x14ac:dyDescent="0.2">
      <c r="B15" s="9" t="s">
        <v>23</v>
      </c>
      <c r="C15" s="3">
        <v>12</v>
      </c>
    </row>
    <row r="16" spans="2:3" x14ac:dyDescent="0.2">
      <c r="B16" s="9" t="s">
        <v>24</v>
      </c>
      <c r="C16" s="3">
        <v>27</v>
      </c>
    </row>
    <row r="17" spans="2:3" x14ac:dyDescent="0.2">
      <c r="B17" s="9" t="s">
        <v>25</v>
      </c>
      <c r="C17" s="3">
        <v>12</v>
      </c>
    </row>
    <row r="18" spans="2:3" x14ac:dyDescent="0.2">
      <c r="B18" s="9" t="s">
        <v>26</v>
      </c>
      <c r="C18" s="3">
        <v>8</v>
      </c>
    </row>
    <row r="19" spans="2:3" x14ac:dyDescent="0.2">
      <c r="B19" s="9" t="s">
        <v>27</v>
      </c>
      <c r="C19" s="3">
        <v>8</v>
      </c>
    </row>
    <row r="20" spans="2:3" x14ac:dyDescent="0.2">
      <c r="B20" s="9" t="s">
        <v>28</v>
      </c>
      <c r="C20" s="3">
        <v>5</v>
      </c>
    </row>
    <row r="21" spans="2:3" x14ac:dyDescent="0.2">
      <c r="B21" s="9" t="s">
        <v>29</v>
      </c>
      <c r="C21" s="3">
        <v>1</v>
      </c>
    </row>
    <row r="22" spans="2:3" x14ac:dyDescent="0.2">
      <c r="B22" s="10" t="s">
        <v>37</v>
      </c>
      <c r="C22" s="2">
        <f>SUM(C6:C21)</f>
        <v>167</v>
      </c>
    </row>
    <row r="24" spans="2:3" x14ac:dyDescent="0.2">
      <c r="B24" s="4" t="s">
        <v>45</v>
      </c>
    </row>
    <row r="25" spans="2:3" x14ac:dyDescent="0.2">
      <c r="B25" s="4" t="s">
        <v>30</v>
      </c>
    </row>
    <row r="26" spans="2:3" x14ac:dyDescent="0.2">
      <c r="B26" s="4" t="s">
        <v>33</v>
      </c>
    </row>
    <row r="27" spans="2:3" x14ac:dyDescent="0.2">
      <c r="B27" s="4" t="s">
        <v>31</v>
      </c>
    </row>
  </sheetData>
  <mergeCells count="1">
    <mergeCell ref="B4:C4"/>
  </mergeCells>
  <pageMargins left="0.7" right="0.7" top="0.75" bottom="0.75" header="0.3" footer="0.3"/>
  <pageSetup orientation="portrait" r:id="rId1"/>
  <headerFooter>
    <oddHeader>&amp;L&amp;16&amp;F&amp;R&amp;G</oddHeader>
  </headerFooter>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3</vt:i4>
      </vt:variant>
    </vt:vector>
  </HeadingPairs>
  <TitlesOfParts>
    <vt:vector size="3" baseType="lpstr">
      <vt:lpstr>Cover sheet</vt:lpstr>
      <vt:lpstr>Data1</vt:lpstr>
      <vt:lpstr>Factors</vt:lpstr>
    </vt:vector>
  </TitlesOfParts>
  <Company>NZ Transport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2014-11-05T00:30:13Z</cp:lastPrinted>
  <dcterms:created xsi:type="dcterms:W3CDTF">2014-10-20T01:18:33Z</dcterms:created>
  <dcterms:modified xsi:type="dcterms:W3CDTF">2020-03-16T02:22:35Z</dcterms:modified>
</cp:coreProperties>
</file>