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24226"/>
  <xr:revisionPtr revIDLastSave="0" documentId="8_{A19CF8C1-E72B-4C4B-B1FF-104FBBE600AC}" xr6:coauthVersionLast="47" xr6:coauthVersionMax="47" xr10:uidLastSave="{00000000-0000-0000-0000-000000000000}"/>
  <bookViews>
    <workbookView xWindow="-120" yWindow="-120" windowWidth="29040" windowHeight="15840" activeTab="1" xr2:uid="{00000000-000D-0000-FFFF-FFFF00000000}"/>
  </bookViews>
  <sheets>
    <sheet name="Cover sheet" sheetId="5" r:id="rId1"/>
    <sheet name="Data" sheetId="14" r:id="rId2"/>
    <sheet name="Factors" sheetId="19"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5" i="14" l="1"/>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13" i="14"/>
  <c r="F12" i="14"/>
  <c r="F11" i="14"/>
  <c r="F10" i="14"/>
  <c r="F9" i="14"/>
  <c r="F8" i="14"/>
  <c r="F7" i="14"/>
  <c r="F6" i="14"/>
  <c r="F46" i="14"/>
  <c r="AQ22" i="19"/>
  <c r="AP22" i="19"/>
  <c r="AO22" i="19"/>
  <c r="AN22" i="19"/>
  <c r="AM22" i="19"/>
  <c r="AL22" i="19"/>
  <c r="AK22" i="19"/>
  <c r="AJ22" i="19"/>
  <c r="AI22" i="19"/>
  <c r="AH22" i="19"/>
  <c r="AG22" i="19"/>
  <c r="AF22" i="19"/>
  <c r="AE22" i="19"/>
  <c r="AD22" i="19"/>
  <c r="AC22" i="19"/>
  <c r="AB22" i="19"/>
  <c r="AA22" i="19"/>
  <c r="Z22" i="19"/>
  <c r="Y22" i="19"/>
  <c r="X22" i="19"/>
  <c r="W22" i="19"/>
  <c r="V22" i="19"/>
  <c r="U22" i="19"/>
  <c r="T22" i="19"/>
  <c r="S22" i="19"/>
  <c r="R22" i="19"/>
  <c r="Q22" i="19"/>
  <c r="P22" i="19"/>
  <c r="O22" i="19"/>
  <c r="N22" i="19"/>
  <c r="M22" i="19"/>
  <c r="L22" i="19"/>
  <c r="K22" i="19"/>
  <c r="J22" i="19"/>
  <c r="I22" i="19"/>
  <c r="H22" i="19"/>
  <c r="G22" i="19"/>
  <c r="F22" i="19"/>
  <c r="E22" i="19"/>
  <c r="D22" i="19"/>
  <c r="C22" i="19"/>
  <c r="AE47" i="14" l="1"/>
  <c r="AD47" i="14"/>
  <c r="AC47" i="14"/>
  <c r="AB47" i="14"/>
  <c r="AA47" i="14"/>
  <c r="Z47" i="14"/>
  <c r="Y47" i="14"/>
  <c r="X47" i="14"/>
  <c r="W47" i="14"/>
  <c r="V47" i="14"/>
  <c r="U47" i="14"/>
  <c r="T47" i="14"/>
  <c r="S47" i="14"/>
  <c r="R47" i="14"/>
  <c r="Q47" i="14"/>
  <c r="P47" i="14"/>
  <c r="O47" i="14"/>
  <c r="N47" i="14"/>
  <c r="M47" i="14"/>
  <c r="L47" i="14"/>
  <c r="K47" i="14"/>
  <c r="J47" i="14"/>
  <c r="I47" i="14"/>
  <c r="AE46" i="14"/>
  <c r="AE45" i="14"/>
  <c r="AE44" i="14"/>
  <c r="AE43" i="14"/>
  <c r="AE42" i="14"/>
  <c r="AE41" i="14"/>
  <c r="AE40" i="14"/>
  <c r="AE39" i="14"/>
  <c r="AE38" i="14"/>
  <c r="AE37" i="14"/>
  <c r="AE36" i="14"/>
  <c r="AE35" i="14"/>
  <c r="AE34" i="14"/>
  <c r="AE33" i="14"/>
  <c r="AE32" i="14"/>
  <c r="AE31" i="14"/>
  <c r="AE30" i="14"/>
  <c r="AE29" i="14"/>
  <c r="AE28" i="14"/>
  <c r="AE27" i="14"/>
  <c r="AE26" i="14"/>
  <c r="AE25" i="14"/>
  <c r="AE24" i="14"/>
  <c r="AE23" i="14"/>
  <c r="AE22" i="14"/>
  <c r="AE21" i="14"/>
  <c r="AE20" i="14"/>
  <c r="AE19" i="14"/>
  <c r="AE18" i="14"/>
  <c r="AE17" i="14"/>
  <c r="AE16" i="14"/>
  <c r="AE15" i="14"/>
  <c r="AE14" i="14"/>
  <c r="AE13" i="14"/>
  <c r="AE12" i="14"/>
  <c r="AE11" i="14"/>
  <c r="AE10" i="14"/>
  <c r="AE9" i="14"/>
  <c r="AE8" i="14"/>
  <c r="AE7" i="14"/>
  <c r="AE6" i="14"/>
  <c r="F47" i="14"/>
  <c r="E47" i="14"/>
  <c r="D47" i="14"/>
  <c r="C47"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6" authorId="0" shapeId="0" xr:uid="{4AEEF5E5-7AFC-4DD9-B00A-7F9FC39FAF29}">
      <text>
        <r>
          <rPr>
            <sz val="9"/>
            <color indexed="81"/>
            <rFont val="Tahoma"/>
            <family val="2"/>
          </rPr>
          <t>Alcohol and/or drugs involved or suspected</t>
        </r>
      </text>
    </comment>
    <comment ref="B7" authorId="0" shapeId="0" xr:uid="{3D79874D-41E7-4504-A8EF-551491D590A7}">
      <text>
        <r>
          <rPr>
            <sz val="9"/>
            <color indexed="81"/>
            <rFont val="Tahoma"/>
            <family val="2"/>
          </rPr>
          <t>Includes sudden and long-term illness</t>
        </r>
      </text>
    </comment>
    <comment ref="B8" authorId="0" shapeId="0" xr:uid="{DD8DFC21-5A41-4B91-8E9B-F0C09EBD56E0}">
      <text>
        <r>
          <rPr>
            <sz val="9"/>
            <color indexed="81"/>
            <rFont val="Tahoma"/>
            <family val="2"/>
          </rPr>
          <t>When required at give way, stop signs, lights, etc</t>
        </r>
      </text>
    </comment>
    <comment ref="B9" authorId="0" shapeId="0" xr:uid="{389620B5-C65C-4D6F-9954-4FAE8AE43ADE}">
      <text>
        <r>
          <rPr>
            <sz val="9"/>
            <color indexed="81"/>
            <rFont val="Tahoma"/>
            <family val="2"/>
          </rPr>
          <t>Due to long trip, lack of sleep, etc</t>
        </r>
      </text>
    </comment>
    <comment ref="B10" authorId="0" shapeId="0" xr:uid="{B614C854-5EC4-404A-BE48-5767FE2B803B}">
      <text>
        <r>
          <rPr>
            <sz val="9"/>
            <color indexed="81"/>
            <rFont val="Tahoma"/>
            <family val="2"/>
          </rPr>
          <t>Turning from/into incorrect lane, incorrectly parked vehicle, etc</t>
        </r>
      </text>
    </comment>
    <comment ref="B11" authorId="0" shapeId="0" xr:uid="{EB5CA68F-BF31-42D4-9D34-5E6761F800D0}">
      <text>
        <r>
          <rPr>
            <sz val="9"/>
            <color indexed="81"/>
            <rFont val="Tahoma"/>
            <family val="2"/>
          </rPr>
          <t>Sudden actions, evading enforcement, animals, etc</t>
        </r>
      </text>
    </comment>
    <comment ref="B12" authorId="0" shapeId="0" xr:uid="{300046F3-0AD6-45E6-ABF8-582E9B93902C}">
      <text>
        <r>
          <rPr>
            <sz val="9"/>
            <color indexed="81"/>
            <rFont val="Tahoma"/>
            <family val="2"/>
          </rPr>
          <t>Without due care, on the left, etc</t>
        </r>
      </text>
    </comment>
    <comment ref="B13" authorId="0" shapeId="0" xr:uid="{E026F74F-0BC0-4EED-B3AB-679DD492A7AE}">
      <text>
        <r>
          <rPr>
            <sz val="9"/>
            <color indexed="81"/>
            <rFont val="Tahoma"/>
            <family val="2"/>
          </rPr>
          <t>Walking or running heedless of traffic etc</t>
        </r>
      </text>
    </comment>
    <comment ref="B14" authorId="0" shapeId="0" xr:uid="{2D068A29-D03C-42C6-A72C-4A73971B7AAF}">
      <text>
        <r>
          <rPr>
            <sz val="9"/>
            <color indexed="81"/>
            <rFont val="Tahoma"/>
            <family val="2"/>
          </rPr>
          <t>Lost control, Failed to/incorrect signal, wrong pedal, etc</t>
        </r>
      </text>
    </comment>
    <comment ref="B15" authorId="0" shapeId="0" xr:uid="{DB64FA69-22BE-4677-B669-D7D1B11EE883}">
      <text>
        <r>
          <rPr>
            <sz val="9"/>
            <color indexed="81"/>
            <rFont val="Tahoma"/>
            <family val="2"/>
          </rPr>
          <t>Misjudged speed, distance or position; inexperience, etc</t>
        </r>
      </text>
    </comment>
    <comment ref="B16" authorId="0" shapeId="0" xr:uid="{F0BDBEE0-38E0-4770-9ED2-652427986A97}">
      <text>
        <r>
          <rPr>
            <sz val="9"/>
            <color indexed="81"/>
            <rFont val="Tahoma"/>
            <family val="2"/>
          </rPr>
          <t>Inattentive, Attention diverted, Did not check or notice, etc</t>
        </r>
      </text>
    </comment>
    <comment ref="B17" authorId="0" shapeId="0" xr:uid="{C1AD8912-B953-46E7-97B0-2E9C2EEBD4B0}">
      <text>
        <r>
          <rPr>
            <sz val="9"/>
            <color indexed="81"/>
            <rFont val="Tahoma"/>
            <family val="2"/>
          </rPr>
          <t>Swung wide or cut corner, too far right etc</t>
        </r>
      </text>
    </comment>
    <comment ref="B18" authorId="0" shapeId="0" xr:uid="{71FBCEE6-2281-4EC2-917D-690CD117A915}">
      <text>
        <r>
          <rPr>
            <sz val="9"/>
            <color indexed="81"/>
            <rFont val="Tahoma"/>
            <family val="2"/>
          </rPr>
          <t>Road slippery, surface conditions, obstructions, visibility limited etc</t>
        </r>
      </text>
    </comment>
    <comment ref="B19" authorId="0" shapeId="0" xr:uid="{C520EFDE-59B2-4E7B-8F51-CFAC53C8F7B2}">
      <text>
        <r>
          <rPr>
            <sz val="9"/>
            <color indexed="81"/>
            <rFont val="Tahoma"/>
            <family val="2"/>
          </rPr>
          <t>Inappropriate speed, racing, playing chicken, etc</t>
        </r>
      </text>
    </comment>
    <comment ref="B20" authorId="0" shapeId="0" xr:uid="{C15EC5A4-DFBD-40F6-9DC2-722E961097C0}">
      <text>
        <r>
          <rPr>
            <sz val="9"/>
            <color indexed="81"/>
            <rFont val="Tahoma"/>
            <family val="2"/>
          </rPr>
          <t>Lights, brakes, tyres, steering, mechanical faults etc</t>
        </r>
      </text>
    </comment>
    <comment ref="B21" authorId="0" shapeId="0" xr:uid="{29ECEA4A-A97C-4004-ADE6-B8823EA188F6}">
      <text>
        <r>
          <rPr>
            <sz val="9"/>
            <color indexed="81"/>
            <rFont val="Tahoma"/>
            <family val="2"/>
          </rPr>
          <t>Heavy rain, dazzling sun, strong wind, fog, snow</t>
        </r>
      </text>
    </comment>
  </commentList>
</comments>
</file>

<file path=xl/sharedStrings.xml><?xml version="1.0" encoding="utf-8"?>
<sst xmlns="http://schemas.openxmlformats.org/spreadsheetml/2006/main" count="76" uniqueCount="68">
  <si>
    <t>Request:</t>
  </si>
  <si>
    <t>Report produced by:</t>
  </si>
  <si>
    <t>Requester:</t>
  </si>
  <si>
    <t>Source database:</t>
  </si>
  <si>
    <t>Peer reviewed by:</t>
  </si>
  <si>
    <t xml:space="preserve">For further information, please contact </t>
  </si>
  <si>
    <t>StatisticalAnalysis@nzta.govt.nz</t>
  </si>
  <si>
    <t>Report Date:</t>
  </si>
  <si>
    <t>Data extract date:</t>
  </si>
  <si>
    <t>CAS</t>
  </si>
  <si>
    <t>This information must be read in conjunction with the Caveats on the first page of this spreadsheet</t>
  </si>
  <si>
    <t>Year</t>
  </si>
  <si>
    <t>Total</t>
  </si>
  <si>
    <t>2022*</t>
  </si>
  <si>
    <t>Female</t>
  </si>
  <si>
    <t>Male</t>
  </si>
  <si>
    <t>Unknown</t>
  </si>
  <si>
    <t>0-4</t>
  </si>
  <si>
    <t>15-19</t>
  </si>
  <si>
    <t>20-24</t>
  </si>
  <si>
    <t>25-29</t>
  </si>
  <si>
    <t>30-34</t>
  </si>
  <si>
    <t>35-39</t>
  </si>
  <si>
    <t>40-44</t>
  </si>
  <si>
    <t>45-49</t>
  </si>
  <si>
    <t>50-54</t>
  </si>
  <si>
    <t>55-59</t>
  </si>
  <si>
    <t>60-64</t>
  </si>
  <si>
    <t>65-69</t>
  </si>
  <si>
    <t>70-74</t>
  </si>
  <si>
    <t>75-79</t>
  </si>
  <si>
    <t>80-84</t>
  </si>
  <si>
    <t>85-89</t>
  </si>
  <si>
    <t>90-94</t>
  </si>
  <si>
    <t>95-99</t>
  </si>
  <si>
    <t>100+</t>
  </si>
  <si>
    <t>Total deaths</t>
  </si>
  <si>
    <t>5-9</t>
  </si>
  <si>
    <t>10-14</t>
  </si>
  <si>
    <t>Crash factor</t>
  </si>
  <si>
    <t>Alcohol and/or Drugs</t>
  </si>
  <si>
    <t>Disabled, old age or illness</t>
  </si>
  <si>
    <t>Failed to give way or stop</t>
  </si>
  <si>
    <t>Fatigue</t>
  </si>
  <si>
    <t>Incorrect lanes or position</t>
  </si>
  <si>
    <t>Miscellaneous factors</t>
  </si>
  <si>
    <t>Overtaking</t>
  </si>
  <si>
    <t>Pedestrian factors</t>
  </si>
  <si>
    <t>Poor handling</t>
  </si>
  <si>
    <t>Poor judgement</t>
  </si>
  <si>
    <t>Poor observation</t>
  </si>
  <si>
    <t>Position on Road</t>
  </si>
  <si>
    <t>Road factors</t>
  </si>
  <si>
    <t>Inappropriate Speed</t>
  </si>
  <si>
    <t>Vehicle factors</t>
  </si>
  <si>
    <t>Weather</t>
  </si>
  <si>
    <t>TOTAL factors</t>
  </si>
  <si>
    <t>Factors are counted once against a crash - i.e. two fatigued drivers count as one fatigue crash factor.</t>
  </si>
  <si>
    <t>The numbers under the year headings are the number of crashes where that factor was a contributing factor to the crashes for that year. The Total is the sum of all the factors contributing to crashes.</t>
  </si>
  <si>
    <t>Because a crash may have multiple factors there will be more total factors than crashes resulting in factors totalling more than 100% of all crashes</t>
  </si>
  <si>
    <t>Under the Official Information Act I request the following information.
The cause of death each year for the past 40 years on New Zealand roads
The total numbers of deaths each year for the past 40 years on New Zealand roads
The ethnic, age and gender breakdown of deaths on New Zealand roads by year</t>
  </si>
  <si>
    <t>* 2022 data is incomplete and is current from CAS as at 08/12/2022</t>
  </si>
  <si>
    <t>Factors contributing to fatal crashes 1982 - 2022*</t>
  </si>
  <si>
    <t>Daniel Lawrence (Data Services)</t>
  </si>
  <si>
    <t>Peter McGinty (Data Services)</t>
  </si>
  <si>
    <t>OIA-11645</t>
  </si>
  <si>
    <t>Crash Fatalities by gender 1982 - 2022*</t>
  </si>
  <si>
    <t>Crash fatalities by five year age groups 1982 - 2022*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</si>
</sst>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32" x14ac:knownFonts="1">
    <font>
      <sz val="10"/>
      <color theme="1"/>
      <name val="Arial"/>
      <family val="2"/>
    </font>
    <font>
      <sz val="11"/>
      <color theme="1"/>
      <name val="Calibri"/>
      <family val="2"/>
      <scheme val="minor"/>
    </font>
    <font>
      <sz val="10.5"/>
      <color theme="1"/>
      <name val="Calibri"/>
      <family val="2"/>
    </font>
    <font>
      <sz val="10"/>
      <name val="Arial"/>
      <family val="2"/>
    </font>
    <font>
      <sz val="10"/>
      <color theme="1"/>
      <name val="Lucida Sans"/>
      <family val="2"/>
    </font>
    <font>
      <sz val="10"/>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11"/>
      <color theme="1"/>
      <name val="Arial"/>
      <family val="2"/>
    </font>
    <font>
      <sz val="20"/>
      <color theme="3"/>
      <name val="Arial"/>
      <family val="2"/>
    </font>
    <font>
      <sz val="10"/>
      <color theme="1"/>
      <name val="Arial"/>
      <family val="2"/>
    </font>
    <font>
      <i/>
      <sz val="10"/>
      <color theme="1"/>
      <name val="Arial"/>
      <family val="2"/>
    </font>
    <font>
      <b/>
      <sz val="10"/>
      <name val="Arial"/>
      <family val="2"/>
    </font>
    <font>
      <i/>
      <u/>
      <sz val="10"/>
      <color theme="10"/>
      <name val="Arial"/>
      <family val="2"/>
    </font>
    <font>
      <b/>
      <sz val="10"/>
      <color theme="1"/>
      <name val="Arial"/>
      <family val="2"/>
    </font>
    <font>
      <sz val="9"/>
      <color indexed="81"/>
      <name val="Tahoma"/>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2">
    <xf numFmtId="0" fontId="0" fillId="0" borderId="0"/>
    <xf numFmtId="0" fontId="2" fillId="0" borderId="0"/>
    <xf numFmtId="0" fontId="3" fillId="0" borderId="0"/>
    <xf numFmtId="0" fontId="4" fillId="0" borderId="0"/>
    <xf numFmtId="0" fontId="5" fillId="0" borderId="0"/>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23" fillId="0" borderId="0" applyNumberFormat="0" applyFill="0" applyBorder="0" applyAlignment="0" applyProtection="0"/>
    <xf numFmtId="0" fontId="3"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26" fillId="0" borderId="0" applyFont="0" applyFill="0" applyBorder="0" applyAlignment="0" applyProtection="0"/>
  </cellStyleXfs>
  <cellXfs count="32">
    <xf numFmtId="0" fontId="0" fillId="0" borderId="0" xfId="0"/>
    <xf numFmtId="0" fontId="24" fillId="0" borderId="0" xfId="0" applyFont="1"/>
    <xf numFmtId="0" fontId="25" fillId="0" borderId="0" xfId="3" applyFont="1"/>
    <xf numFmtId="0" fontId="24" fillId="0" borderId="0" xfId="3" applyFont="1"/>
    <xf numFmtId="0" fontId="26" fillId="0" borderId="0" xfId="3" applyFont="1"/>
    <xf numFmtId="0" fontId="27" fillId="0" borderId="0" xfId="3" applyFont="1"/>
    <xf numFmtId="0" fontId="28" fillId="34" borderId="13" xfId="0" applyFont="1" applyFill="1" applyBorder="1" applyAlignment="1">
      <alignment horizontal="center" vertical="center" wrapText="1"/>
    </xf>
    <xf numFmtId="0" fontId="28" fillId="35" borderId="13" xfId="0" applyFont="1" applyFill="1" applyBorder="1" applyAlignment="1">
      <alignment horizontal="center" vertical="center" wrapText="1"/>
    </xf>
    <xf numFmtId="3" fontId="28" fillId="35" borderId="13" xfId="0" applyNumberFormat="1" applyFont="1" applyFill="1" applyBorder="1" applyAlignment="1">
      <alignment horizontal="center" vertical="center" wrapText="1"/>
    </xf>
    <xf numFmtId="0" fontId="3" fillId="0" borderId="0" xfId="3" applyFont="1" applyAlignment="1">
      <alignment horizontal="left" vertical="center"/>
    </xf>
    <xf numFmtId="0" fontId="29" fillId="0" borderId="0" xfId="46" applyFont="1"/>
    <xf numFmtId="0" fontId="30" fillId="0" borderId="0" xfId="3" applyFont="1"/>
    <xf numFmtId="14" fontId="26" fillId="0" borderId="0" xfId="3" applyNumberFormat="1" applyFont="1" applyAlignment="1">
      <alignment horizontal="left"/>
    </xf>
    <xf numFmtId="0" fontId="30" fillId="0" borderId="0" xfId="3" applyFont="1" applyAlignment="1">
      <alignment vertical="top"/>
    </xf>
    <xf numFmtId="0" fontId="28" fillId="34" borderId="13" xfId="0" quotePrefix="1" applyFont="1" applyFill="1" applyBorder="1" applyAlignment="1">
      <alignment horizontal="center" vertical="center" wrapText="1"/>
    </xf>
    <xf numFmtId="0" fontId="28" fillId="0" borderId="13" xfId="47" applyFont="1" applyBorder="1" applyAlignment="1">
      <alignment horizontal="center" vertical="center" wrapText="1"/>
    </xf>
    <xf numFmtId="164" fontId="3" fillId="0" borderId="13" xfId="61" applyNumberFormat="1" applyFont="1" applyBorder="1" applyAlignment="1">
      <alignment horizontal="left" vertical="center" wrapText="1" indent="1"/>
    </xf>
    <xf numFmtId="164" fontId="28" fillId="35" borderId="13" xfId="61" applyNumberFormat="1" applyFont="1" applyFill="1" applyBorder="1" applyAlignment="1">
      <alignment horizontal="left" vertical="center" wrapText="1" indent="1"/>
    </xf>
    <xf numFmtId="0" fontId="3" fillId="0" borderId="13" xfId="47" applyBorder="1" applyAlignment="1">
      <alignment horizontal="left" vertical="center" wrapText="1"/>
    </xf>
    <xf numFmtId="3" fontId="3" fillId="0" borderId="13" xfId="47" applyNumberFormat="1" applyBorder="1" applyAlignment="1">
      <alignment horizontal="center" vertical="center" wrapText="1"/>
    </xf>
    <xf numFmtId="0" fontId="28" fillId="35" borderId="13" xfId="0" applyFont="1" applyFill="1" applyBorder="1" applyAlignment="1">
      <alignment horizontal="left" vertical="center" wrapText="1"/>
    </xf>
    <xf numFmtId="0" fontId="27" fillId="0" borderId="0" xfId="2" applyFont="1" applyAlignment="1">
      <alignment horizontal="left"/>
    </xf>
    <xf numFmtId="0" fontId="27" fillId="0" borderId="0" xfId="3" applyFont="1" applyAlignment="1">
      <alignment horizontal="left" vertical="top" wrapText="1"/>
    </xf>
    <xf numFmtId="0" fontId="27" fillId="0" borderId="0" xfId="0" applyFont="1" applyAlignment="1">
      <alignment horizontal="left" vertical="top" wrapText="1"/>
    </xf>
    <xf numFmtId="0" fontId="28" fillId="33" borderId="10" xfId="0" applyFont="1" applyFill="1" applyBorder="1" applyAlignment="1">
      <alignment horizontal="left" vertical="center" wrapText="1" indent="1"/>
    </xf>
    <xf numFmtId="0" fontId="26" fillId="0" borderId="11" xfId="0" applyFont="1" applyBorder="1" applyAlignment="1">
      <alignment horizontal="left" wrapText="1" indent="1"/>
    </xf>
    <xf numFmtId="0" fontId="26" fillId="0" borderId="12" xfId="0" applyFont="1" applyBorder="1" applyAlignment="1">
      <alignment horizontal="left" wrapText="1" indent="1"/>
    </xf>
    <xf numFmtId="0" fontId="28" fillId="33" borderId="11" xfId="0" applyFont="1" applyFill="1" applyBorder="1" applyAlignment="1">
      <alignment horizontal="left" vertical="center" wrapText="1" indent="1"/>
    </xf>
    <xf numFmtId="0" fontId="28" fillId="33" borderId="12" xfId="0" applyFont="1" applyFill="1" applyBorder="1" applyAlignment="1">
      <alignment horizontal="left" vertical="center" wrapText="1" indent="1"/>
    </xf>
    <xf numFmtId="0" fontId="28" fillId="33" borderId="10" xfId="0" applyFont="1" applyFill="1" applyBorder="1" applyAlignment="1">
      <alignment horizontal="center" vertical="center" wrapText="1"/>
    </xf>
    <xf numFmtId="0" fontId="0" fillId="0" borderId="11" xfId="0" applyBorder="1" applyAlignment="1">
      <alignment horizontal="center" wrapText="1"/>
    </xf>
    <xf numFmtId="0" fontId="0" fillId="0" borderId="12" xfId="0" applyBorder="1" applyAlignment="1">
      <alignment horizontal="center" wrapText="1"/>
    </xf>
  </cellXfs>
  <cellStyles count="62">
    <cellStyle name="20% - Accent1" xfId="23" builtinId="30" customBuiltin="1"/>
    <cellStyle name="20% - Accent1 2" xfId="49" xr:uid="{A7551CB0-1E08-45DB-93CF-82FC76D28A57}"/>
    <cellStyle name="20% - Accent2" xfId="27" builtinId="34" customBuiltin="1"/>
    <cellStyle name="20% - Accent2 2" xfId="51" xr:uid="{4F9B06CD-EED2-4C58-A742-2D9F7D44BBD5}"/>
    <cellStyle name="20% - Accent3" xfId="31" builtinId="38" customBuiltin="1"/>
    <cellStyle name="20% - Accent3 2" xfId="53" xr:uid="{2395BB15-5B87-480F-9A00-F02899B45F68}"/>
    <cellStyle name="20% - Accent4" xfId="35" builtinId="42" customBuiltin="1"/>
    <cellStyle name="20% - Accent4 2" xfId="55" xr:uid="{C64C5734-4EF9-4547-8666-F52522C60F8C}"/>
    <cellStyle name="20% - Accent5" xfId="39" builtinId="46" customBuiltin="1"/>
    <cellStyle name="20% - Accent5 2" xfId="57" xr:uid="{482B4B8A-AE8A-4662-8A40-C6122CBCBDA6}"/>
    <cellStyle name="20% - Accent6" xfId="43" builtinId="50" customBuiltin="1"/>
    <cellStyle name="20% - Accent6 2" xfId="59" xr:uid="{A789F9F7-348E-4666-88A3-5B241292476D}"/>
    <cellStyle name="40% - Accent1" xfId="24" builtinId="31" customBuiltin="1"/>
    <cellStyle name="40% - Accent1 2" xfId="50" xr:uid="{C6D3CC73-1B17-4072-BD00-5664DC438410}"/>
    <cellStyle name="40% - Accent2" xfId="28" builtinId="35" customBuiltin="1"/>
    <cellStyle name="40% - Accent2 2" xfId="52" xr:uid="{583C9A58-6BFA-4042-9B10-ED6F9B5A07AC}"/>
    <cellStyle name="40% - Accent3" xfId="32" builtinId="39" customBuiltin="1"/>
    <cellStyle name="40% - Accent3 2" xfId="54" xr:uid="{F4696D9C-D855-49E5-9C73-9A66FE4A10A3}"/>
    <cellStyle name="40% - Accent4" xfId="36" builtinId="43" customBuiltin="1"/>
    <cellStyle name="40% - Accent4 2" xfId="56" xr:uid="{7C8BD7AF-C9FB-4D33-9115-D73B44F7F305}"/>
    <cellStyle name="40% - Accent5" xfId="40" builtinId="47" customBuiltin="1"/>
    <cellStyle name="40% - Accent5 2" xfId="58" xr:uid="{8507115D-9234-4D3C-89B8-3A3BF04B5B0E}"/>
    <cellStyle name="40% - Accent6" xfId="44" builtinId="51" customBuiltin="1"/>
    <cellStyle name="40% - Accent6 2" xfId="60" xr:uid="{E9099D4F-2DA6-462A-BA08-E7000ECE0468}"/>
    <cellStyle name="60% - Accent1" xfId="25" builtinId="32" customBuiltin="1"/>
    <cellStyle name="60% - Accent2" xfId="29" builtinId="36" customBuiltin="1"/>
    <cellStyle name="60% - Accent3" xfId="33" builtinId="40" customBuiltin="1"/>
    <cellStyle name="60% - Accent4" xfId="37" builtinId="44" customBuiltin="1"/>
    <cellStyle name="60% - Accent5" xfId="41" builtinId="48" customBuiltin="1"/>
    <cellStyle name="60% - Accent6" xfId="45" builtinId="52" customBuiltin="1"/>
    <cellStyle name="Accent1" xfId="22" builtinId="29" customBuiltin="1"/>
    <cellStyle name="Accent2" xfId="26" builtinId="33" customBuiltin="1"/>
    <cellStyle name="Accent3" xfId="30" builtinId="37" customBuiltin="1"/>
    <cellStyle name="Accent4" xfId="34" builtinId="41" customBuiltin="1"/>
    <cellStyle name="Accent5" xfId="38" builtinId="45" customBuiltin="1"/>
    <cellStyle name="Accent6" xfId="42" builtinId="49" customBuiltin="1"/>
    <cellStyle name="Bad" xfId="11" builtinId="27" customBuiltin="1"/>
    <cellStyle name="Calculation" xfId="15" builtinId="22" customBuiltin="1"/>
    <cellStyle name="Check Cell" xfId="17" builtinId="23" customBuiltin="1"/>
    <cellStyle name="Comma" xfId="61" builtinId="3"/>
    <cellStyle name="Explanatory Text" xfId="20" builtinId="53" customBuiltin="1"/>
    <cellStyle name="Good" xfId="10"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46" xr:uid="{5E3EE429-3E72-4314-9193-79F3B14F877A}"/>
    <cellStyle name="Input" xfId="13" builtinId="20" customBuiltin="1"/>
    <cellStyle name="Linked Cell" xfId="16" builtinId="24" customBuiltin="1"/>
    <cellStyle name="Neutral" xfId="12" builtinId="28" customBuiltin="1"/>
    <cellStyle name="Normal" xfId="0" builtinId="0" customBuiltin="1"/>
    <cellStyle name="Normal 2" xfId="2" xr:uid="{00000000-0005-0000-0000-000025000000}"/>
    <cellStyle name="Normal 3" xfId="3" xr:uid="{00000000-0005-0000-0000-000026000000}"/>
    <cellStyle name="Normal 4" xfId="1" xr:uid="{00000000-0005-0000-0000-000027000000}"/>
    <cellStyle name="Normal 5" xfId="4" xr:uid="{00000000-0005-0000-0000-000028000000}"/>
    <cellStyle name="Normal 5 2" xfId="47" xr:uid="{F52703C6-04DD-406C-ACBD-98E1AA1B171A}"/>
    <cellStyle name="Note" xfId="19" builtinId="10" customBuiltin="1"/>
    <cellStyle name="Note 2" xfId="48" xr:uid="{3A1A2F22-CAF8-462C-96EF-51C966A5A67D}"/>
    <cellStyle name="Output" xfId="14" builtinId="21" customBuiltin="1"/>
    <cellStyle name="Title" xfId="5" builtinId="15" customBuiltin="1"/>
    <cellStyle name="Total" xfId="21" builtinId="25" customBuiltin="1"/>
    <cellStyle name="Warning Text" xfId="18"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448962</xdr:colOff>
      <xdr:row>1</xdr:row>
      <xdr:rowOff>3810</xdr:rowOff>
    </xdr:to>
    <xdr:pic>
      <xdr:nvPicPr>
        <xdr:cNvPr id="7" name="Picture 6" descr="Waka Kotahi logo">
          <a:extLst>
            <a:ext uri="{FF2B5EF4-FFF2-40B4-BE49-F238E27FC236}">
              <a16:creationId xmlns:a16="http://schemas.microsoft.com/office/drawing/2014/main" id="{DE2F01BF-4A0E-45AB-9A9B-67A8F42E677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23507" cy="647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571500</xdr:colOff>
      <xdr:row>11</xdr:row>
      <xdr:rowOff>171450</xdr:rowOff>
    </xdr:from>
    <xdr:to>
      <xdr:col>16</xdr:col>
      <xdr:colOff>575312</xdr:colOff>
      <xdr:row>27</xdr:row>
      <xdr:rowOff>60960</xdr:rowOff>
    </xdr:to>
    <xdr:sp macro="" textlink="">
      <xdr:nvSpPr>
        <xdr:cNvPr id="5" name="TextBox 4">
          <a:extLst>
            <a:ext uri="{FF2B5EF4-FFF2-40B4-BE49-F238E27FC236}">
              <a16:creationId xmlns:a16="http://schemas.microsoft.com/office/drawing/2014/main" id="{D13DBFC7-4EC2-4F24-85E7-4900B774618F}"/>
            </a:ext>
          </a:extLst>
        </xdr:cNvPr>
        <xdr:cNvSpPr txBox="1"/>
      </xdr:nvSpPr>
      <xdr:spPr>
        <a:xfrm>
          <a:off x="571500" y="3989070"/>
          <a:ext cx="11083292" cy="2327910"/>
        </a:xfrm>
        <a:prstGeom prst="rect">
          <a:avLst/>
        </a:prstGeom>
        <a:solidFill>
          <a:schemeClr val="bg1">
            <a:lumMod val="95000"/>
          </a:schemeClr>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endParaRPr lang="en-NZ" sz="1000" b="0" u="sng">
            <a:solidFill>
              <a:schemeClr val="dk1"/>
            </a:solidFill>
            <a:effectLst/>
            <a:latin typeface="Arial" panose="020B0604020202020204" pitchFamily="34" charset="0"/>
            <a:ea typeface="+mn-ea"/>
            <a:cs typeface="Arial" panose="020B0604020202020204" pitchFamily="34" charset="0"/>
          </a:endParaRPr>
        </a:p>
        <a:p>
          <a:r>
            <a:rPr lang="en-NZ" sz="1000" b="1" u="sng">
              <a:solidFill>
                <a:schemeClr val="dk1"/>
              </a:solidFill>
              <a:effectLst/>
              <a:latin typeface="Arial" panose="020B0604020202020204" pitchFamily="34" charset="0"/>
              <a:ea typeface="+mn-ea"/>
              <a:cs typeface="Arial" panose="020B0604020202020204" pitchFamily="34" charset="0"/>
            </a:rPr>
            <a:t>Please note</a:t>
          </a:r>
          <a:r>
            <a:rPr lang="en-NZ" sz="1000" b="1" u="sng" baseline="0">
              <a:solidFill>
                <a:schemeClr val="dk1"/>
              </a:solidFill>
              <a:effectLst/>
              <a:latin typeface="Arial" panose="020B0604020202020204" pitchFamily="34" charset="0"/>
              <a:ea typeface="+mn-ea"/>
              <a:cs typeface="Arial" panose="020B0604020202020204" pitchFamily="34" charset="0"/>
            </a:rPr>
            <a:t> the following concerning the data contained in this spreadsheet:</a:t>
          </a:r>
        </a:p>
        <a:p>
          <a:endParaRPr lang="en-NZ" sz="1000">
            <a:effectLst/>
            <a:latin typeface="Arial" panose="020B0604020202020204" pitchFamily="34" charset="0"/>
            <a:cs typeface="Arial" panose="020B0604020202020204" pitchFamily="34" charset="0"/>
          </a:endParaRPr>
        </a:p>
        <a:p>
          <a:pPr marL="171450" indent="-171450" eaLnBrk="1" fontAlgn="auto" latinLnBrk="0" hangingPunct="1">
            <a:buFont typeface="Arial" panose="020B0604020202020204" pitchFamily="34" charset="0"/>
            <a:buChar char="•"/>
          </a:pPr>
          <a:r>
            <a:rPr lang="en-NZ" sz="1000" b="0" baseline="0">
              <a:solidFill>
                <a:schemeClr val="dk1"/>
              </a:solidFill>
              <a:effectLst/>
              <a:latin typeface="Arial" panose="020B0604020202020204" pitchFamily="34" charset="0"/>
              <a:ea typeface="+mn-ea"/>
              <a:cs typeface="Arial" panose="020B0604020202020204" pitchFamily="34" charset="0"/>
            </a:rPr>
            <a:t>This data is provided from the road traffic crash database; Crash Analysis System (CAS) version 2.2.8</a:t>
          </a:r>
        </a:p>
        <a:p>
          <a:pPr marL="171450" indent="-171450" eaLnBrk="1" fontAlgn="auto" latinLnBrk="0" hangingPunct="1">
            <a:buFont typeface="Arial" panose="020B0604020202020204" pitchFamily="34" charset="0"/>
            <a:buChar char="•"/>
          </a:pPr>
          <a:r>
            <a:rPr lang="en-AU" sz="1000">
              <a:solidFill>
                <a:schemeClr val="dk1"/>
              </a:solidFill>
              <a:effectLst/>
              <a:latin typeface="Arial" panose="020B0604020202020204" pitchFamily="34" charset="0"/>
              <a:ea typeface="+mn-ea"/>
              <a:cs typeface="Arial" panose="020B0604020202020204" pitchFamily="34" charset="0"/>
            </a:rPr>
            <a:t>Waka </a:t>
          </a:r>
          <a:r>
            <a:rPr lang="en-AU" sz="1000">
              <a:solidFill>
                <a:sysClr val="windowText" lastClr="000000"/>
              </a:solidFill>
              <a:effectLst/>
              <a:latin typeface="Arial" panose="020B0604020202020204" pitchFamily="34" charset="0"/>
              <a:ea typeface="+mn-ea"/>
              <a:cs typeface="Arial" panose="020B0604020202020204" pitchFamily="34" charset="0"/>
            </a:rPr>
            <a:t>Kotahi NZ Transport Agency </a:t>
          </a:r>
          <a:r>
            <a:rPr lang="en-NZ" sz="1000">
              <a:solidFill>
                <a:sysClr val="windowText" lastClr="000000"/>
              </a:solidFill>
              <a:effectLst/>
              <a:latin typeface="Arial" panose="020B0604020202020204" pitchFamily="34" charset="0"/>
              <a:ea typeface="+mn-ea"/>
              <a:cs typeface="Arial" panose="020B0604020202020204" pitchFamily="34" charset="0"/>
            </a:rPr>
            <a:t>maintains</a:t>
          </a:r>
          <a:r>
            <a:rPr lang="en-AU" sz="1000">
              <a:solidFill>
                <a:sysClr val="windowText" lastClr="000000"/>
              </a:solidFill>
              <a:effectLst/>
              <a:latin typeface="Arial" panose="020B0604020202020204" pitchFamily="34" charset="0"/>
              <a:ea typeface="+mn-ea"/>
              <a:cs typeface="Arial" panose="020B0604020202020204" pitchFamily="34" charset="0"/>
            </a:rPr>
            <a:t> the Crash Analysis System which is updated once a Traffic Crash Report (TCR) is received from NZ Police sometime after the crash.</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a:solidFill>
                <a:sysClr val="windowText" lastClr="000000"/>
              </a:solidFill>
              <a:effectLst/>
              <a:latin typeface="Arial" panose="020B0604020202020204" pitchFamily="34" charset="0"/>
              <a:ea typeface="+mn-ea"/>
              <a:cs typeface="Arial" panose="020B0604020202020204" pitchFamily="34" charset="0"/>
            </a:rPr>
            <a:t>Data is for all fatal crashes for the period 01 January 1982 to 07 December 2022 as recorded in CAS to date - 08/12/2022.</a:t>
          </a:r>
          <a:endParaRPr lang="en-AU" sz="1000">
            <a:solidFill>
              <a:sysClr val="windowText" lastClr="000000"/>
            </a:solidFill>
            <a:effectLst/>
            <a:latin typeface="Arial" panose="020B0604020202020204" pitchFamily="34" charset="0"/>
            <a:ea typeface="+mn-ea"/>
            <a:cs typeface="Arial" panose="020B0604020202020204" pitchFamily="34" charset="0"/>
          </a:endParaRPr>
        </a:p>
        <a:p>
          <a:pPr marL="171450" lvl="0" indent="-171450">
            <a:buFont typeface="Arial" panose="020B0604020202020204" pitchFamily="34" charset="0"/>
            <a:buChar char="•"/>
          </a:pPr>
          <a:r>
            <a:rPr lang="en-NZ" sz="1000" i="0">
              <a:solidFill>
                <a:sysClr val="windowText" lastClr="000000"/>
              </a:solidFill>
              <a:effectLst/>
              <a:latin typeface="Arial" panose="020B0604020202020204" pitchFamily="34" charset="0"/>
              <a:ea typeface="+mn-ea"/>
              <a:cs typeface="Arial" panose="020B0604020202020204" pitchFamily="34" charset="0"/>
            </a:rPr>
            <a:t>A crash, to be recorded in CAS must have occurred on a road. The CAS definition of a road is any street, motorway or beach, or a place to which the public have access with a motor vehicle, whether as of right or not e.g. a public car park.</a:t>
          </a:r>
          <a:endParaRPr lang="en-NZ" sz="1000" b="0" i="0" baseline="0">
            <a:solidFill>
              <a:sysClr val="windowText" lastClr="000000"/>
            </a:solidFill>
            <a:effectLst/>
            <a:latin typeface="Arial" panose="020B0604020202020204" pitchFamily="34" charset="0"/>
            <a:ea typeface="+mn-ea"/>
            <a:cs typeface="Arial" panose="020B0604020202020204" pitchFamily="34" charset="0"/>
          </a:endParaRP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police reporting time frame and subsequent data processing there is a lag from the time of a crash to full and correct crash records within CAS.</a:t>
          </a:r>
        </a:p>
        <a:p>
          <a:pPr marL="171450" marR="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Crash severity is the severity of the worst injury in the crash. There may be more than one injury in a crash, so the crash and injury tables may have different numbers.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The cause of a crash cannot necessarily be attributed to any one factor (eg fatigue) as a crash may have multiple factors.</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b="0">
              <a:solidFill>
                <a:schemeClr val="dk1"/>
              </a:solidFill>
              <a:effectLst/>
              <a:latin typeface="Arial" panose="020B0604020202020204" pitchFamily="34" charset="0"/>
              <a:ea typeface="+mn-ea"/>
              <a:cs typeface="Arial" panose="020B0604020202020204" pitchFamily="34" charset="0"/>
            </a:rPr>
            <a:t>Due to the Covid-19 pandemic, NZ had a 4-level Alert system in place from 21 March 2020</a:t>
          </a:r>
          <a:r>
            <a:rPr lang="en-NZ" sz="1000" b="0" baseline="0">
              <a:solidFill>
                <a:schemeClr val="dk1"/>
              </a:solidFill>
              <a:effectLst/>
              <a:latin typeface="Arial" panose="020B0604020202020204" pitchFamily="34" charset="0"/>
              <a:ea typeface="+mn-ea"/>
              <a:cs typeface="Arial" panose="020B0604020202020204" pitchFamily="34" charset="0"/>
            </a:rPr>
            <a:t> until this changed to a Traffic Light system in December 2021.</a:t>
          </a:r>
          <a:r>
            <a:rPr lang="en-NZ" sz="1000" b="0">
              <a:solidFill>
                <a:schemeClr val="dk1"/>
              </a:solidFill>
              <a:effectLst/>
              <a:latin typeface="Arial" panose="020B0604020202020204" pitchFamily="34" charset="0"/>
              <a:ea typeface="+mn-ea"/>
              <a:cs typeface="Arial" panose="020B0604020202020204" pitchFamily="34" charset="0"/>
            </a:rPr>
            <a:t> The amount of traffic on the roads during level 4 lockdowns was greatly reduced, which consequently reduced the number of road crashes.</a:t>
          </a:r>
          <a:r>
            <a:rPr lang="en-NZ" sz="1000" b="0" baseline="0">
              <a:solidFill>
                <a:schemeClr val="dk1"/>
              </a:solidFill>
              <a:effectLst/>
              <a:latin typeface="Arial" panose="020B0604020202020204" pitchFamily="34" charset="0"/>
              <a:ea typeface="+mn-ea"/>
              <a:cs typeface="Arial" panose="020B0604020202020204" pitchFamily="34" charset="0"/>
            </a:rPr>
            <a:t>  Road movements under the Orange and Red levels of the Traffic Light system would also be reduced due to the restrictions in place</a:t>
          </a:r>
          <a:r>
            <a:rPr lang="en-NZ" sz="1000" b="0">
              <a:solidFill>
                <a:schemeClr val="dk1"/>
              </a:solidFill>
              <a:effectLst/>
              <a:latin typeface="Arial" panose="020B0604020202020204" pitchFamily="34" charset="0"/>
              <a:ea typeface="+mn-ea"/>
              <a:cs typeface="Arial" panose="020B0604020202020204" pitchFamily="34" charset="0"/>
            </a:rPr>
            <a:t>, so data from these periods will not align with previous trends.</a:t>
          </a:r>
          <a:endParaRPr lang="en-NZ" sz="1000">
            <a:effectLst/>
            <a:latin typeface="Arial" panose="020B0604020202020204" pitchFamily="34" charset="0"/>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NZ" sz="1000">
              <a:solidFill>
                <a:schemeClr val="dk1"/>
              </a:solidFill>
              <a:effectLst/>
              <a:latin typeface="Arial" panose="020B0604020202020204" pitchFamily="34" charset="0"/>
              <a:ea typeface="+mn-ea"/>
              <a:cs typeface="Arial" panose="020B0604020202020204" pitchFamily="34" charset="0"/>
            </a:rPr>
            <a:t>2022 data is incomplete.</a:t>
          </a:r>
          <a:endParaRPr lang="en-NZ" sz="1000">
            <a:effectLst/>
            <a:latin typeface="Arial" panose="020B0604020202020204" pitchFamily="34" charset="0"/>
            <a:cs typeface="Arial" panose="020B0604020202020204" pitchFamily="34" charset="0"/>
          </a:endParaRPr>
        </a:p>
        <a:p>
          <a:pPr marL="628650" marR="0" lvl="1"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lang="en-NZ" sz="1000" b="0" baseline="0">
            <a:solidFill>
              <a:schemeClr val="dk1"/>
            </a:solidFill>
            <a:effectLst/>
            <a:latin typeface="Arial" panose="020B0604020202020204" pitchFamily="34" charset="0"/>
            <a:ea typeface="+mn-ea"/>
            <a:cs typeface="Arial" panose="020B0604020202020204" pitchFamily="34" charset="0"/>
          </a:endParaRPr>
        </a:p>
        <a:p>
          <a:pPr eaLnBrk="1" fontAlgn="auto" latinLnBrk="0" hangingPunct="1"/>
          <a:endParaRPr lang="en-NZ" sz="1000">
            <a:effectLst/>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tatisticalAnalysis@nzta.govt.nz" TargetMode="Externa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vmlDrawing" Target="../drawings/vmlDrawing3.v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84B56C-D12F-40C1-910F-E047FC7BAA67}">
  <dimension ref="B1:P29"/>
  <sheetViews>
    <sheetView showGridLines="0" zoomScaleNormal="100" workbookViewId="0">
      <selection activeCell="C7" sqref="C7"/>
    </sheetView>
  </sheetViews>
  <sheetFormatPr defaultColWidth="9.140625" defaultRowHeight="14.25" x14ac:dyDescent="0.2"/>
  <cols>
    <col min="1" max="1" width="9.140625" style="3"/>
    <col min="2" max="2" width="22.140625" style="3" customWidth="1"/>
    <col min="3" max="3" width="11.85546875" style="3" customWidth="1"/>
    <col min="4" max="16384" width="9.140625" style="3"/>
  </cols>
  <sheetData>
    <row r="1" spans="2:16" ht="50.25" customHeight="1" x14ac:dyDescent="0.2">
      <c r="E1" s="1"/>
    </row>
    <row r="3" spans="2:16" ht="25.5" x14ac:dyDescent="0.35">
      <c r="B3" s="2" t="s">
        <v>65</v>
      </c>
    </row>
    <row r="5" spans="2:16" x14ac:dyDescent="0.2">
      <c r="B5" s="11" t="s">
        <v>7</v>
      </c>
      <c r="C5" s="12">
        <v>44903</v>
      </c>
      <c r="D5" s="4"/>
      <c r="E5" s="4"/>
      <c r="F5" s="4"/>
      <c r="G5" s="4"/>
      <c r="H5" s="4"/>
      <c r="I5" s="4"/>
      <c r="J5" s="4"/>
      <c r="K5" s="4"/>
      <c r="L5" s="4"/>
      <c r="M5" s="4"/>
      <c r="N5" s="4"/>
      <c r="O5" s="4"/>
      <c r="P5" s="4"/>
    </row>
    <row r="6" spans="2:16" x14ac:dyDescent="0.2">
      <c r="B6" s="11" t="s">
        <v>8</v>
      </c>
      <c r="C6" s="12">
        <v>44903</v>
      </c>
      <c r="D6" s="4"/>
      <c r="E6" s="4"/>
      <c r="F6" s="4"/>
      <c r="G6" s="4"/>
      <c r="H6" s="4"/>
      <c r="I6" s="4"/>
      <c r="J6" s="4"/>
      <c r="K6" s="4"/>
      <c r="L6" s="4"/>
      <c r="M6" s="4"/>
      <c r="N6" s="4"/>
      <c r="O6" s="4"/>
      <c r="P6" s="4"/>
    </row>
    <row r="7" spans="2:16" x14ac:dyDescent="0.2">
      <c r="B7" s="11" t="s">
        <v>2</v>
      </c>
      <c r="C7" s="4"/>
      <c r="D7" s="4"/>
      <c r="E7" s="4"/>
      <c r="F7" s="4"/>
      <c r="G7" s="4"/>
      <c r="H7" s="4"/>
      <c r="I7" s="4"/>
      <c r="J7" s="4"/>
      <c r="K7" s="4"/>
      <c r="L7" s="4"/>
      <c r="M7" s="4"/>
      <c r="N7" s="4"/>
      <c r="O7" s="4"/>
      <c r="P7" s="4"/>
    </row>
    <row r="8" spans="2:16" ht="116.25" customHeight="1" x14ac:dyDescent="0.2">
      <c r="B8" s="13" t="s">
        <v>0</v>
      </c>
      <c r="C8" s="22" t="s">
        <v>60</v>
      </c>
      <c r="D8" s="23"/>
      <c r="E8" s="23"/>
      <c r="F8" s="23"/>
      <c r="G8" s="23"/>
      <c r="H8" s="23"/>
      <c r="I8" s="23"/>
      <c r="J8" s="23"/>
      <c r="K8" s="23"/>
      <c r="L8" s="23"/>
      <c r="M8" s="23"/>
      <c r="N8" s="23"/>
      <c r="O8" s="23"/>
      <c r="P8" s="23"/>
    </row>
    <row r="9" spans="2:16" x14ac:dyDescent="0.2">
      <c r="B9" s="11" t="s">
        <v>3</v>
      </c>
      <c r="C9" s="4" t="s">
        <v>9</v>
      </c>
      <c r="D9" s="4"/>
      <c r="E9" s="4"/>
      <c r="F9" s="4"/>
      <c r="G9" s="4"/>
      <c r="H9" s="4"/>
      <c r="I9" s="4"/>
      <c r="J9" s="4"/>
      <c r="K9" s="4"/>
      <c r="L9" s="4"/>
      <c r="M9" s="4"/>
      <c r="N9" s="4"/>
      <c r="O9" s="4"/>
      <c r="P9" s="4"/>
    </row>
    <row r="10" spans="2:16" x14ac:dyDescent="0.2">
      <c r="B10" s="11" t="s">
        <v>1</v>
      </c>
      <c r="C10" s="4" t="s">
        <v>63</v>
      </c>
      <c r="D10" s="4"/>
      <c r="E10" s="4"/>
      <c r="F10" s="4"/>
      <c r="G10" s="4"/>
      <c r="H10" s="4"/>
      <c r="I10" s="4"/>
      <c r="J10" s="4"/>
      <c r="K10" s="4"/>
      <c r="L10" s="4"/>
      <c r="M10" s="4"/>
      <c r="N10" s="4"/>
      <c r="O10" s="4"/>
      <c r="P10" s="4"/>
    </row>
    <row r="11" spans="2:16" x14ac:dyDescent="0.2">
      <c r="B11" s="11" t="s">
        <v>4</v>
      </c>
      <c r="C11" s="4" t="s">
        <v>64</v>
      </c>
      <c r="D11" s="4"/>
      <c r="E11" s="4"/>
      <c r="F11" s="4"/>
      <c r="G11" s="4"/>
      <c r="H11" s="4"/>
      <c r="I11" s="4"/>
      <c r="J11" s="4"/>
      <c r="K11" s="4"/>
      <c r="L11" s="4"/>
      <c r="M11" s="4"/>
      <c r="N11" s="4"/>
      <c r="O11" s="4"/>
      <c r="P11" s="4"/>
    </row>
    <row r="24" spans="2:4" ht="12.95" customHeight="1" x14ac:dyDescent="0.2"/>
    <row r="25" spans="2:4" hidden="1" x14ac:dyDescent="0.2"/>
    <row r="26" spans="2:4" hidden="1" x14ac:dyDescent="0.2"/>
    <row r="29" spans="2:4" x14ac:dyDescent="0.2">
      <c r="B29" s="21" t="s">
        <v>5</v>
      </c>
      <c r="C29" s="21"/>
      <c r="D29" s="10" t="s">
        <v>6</v>
      </c>
    </row>
  </sheetData>
  <mergeCells count="2">
    <mergeCell ref="B29:C29"/>
    <mergeCell ref="C8:P8"/>
  </mergeCells>
  <hyperlinks>
    <hyperlink ref="D29" r:id="rId1" xr:uid="{A84E09C7-461F-4DE4-A2C7-9B9D8A183BF4}"/>
  </hyperlinks>
  <pageMargins left="0.7" right="0.7" top="0.75" bottom="0.75" header="0.3" footer="0.3"/>
  <pageSetup orientation="portrait" r:id="rId2"/>
  <headerFooter>
    <oddHeader>&amp;L&amp;16&amp;F&amp;R&amp;G</oddHeader>
  </headerFooter>
  <drawing r:id="rId3"/>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86AFC3-D1A7-4100-9957-20750E82DE9F}">
  <dimension ref="B2:AE49"/>
  <sheetViews>
    <sheetView showGridLines="0" tabSelected="1" zoomScaleNormal="100" workbookViewId="0"/>
  </sheetViews>
  <sheetFormatPr defaultColWidth="9.140625" defaultRowHeight="12.75" x14ac:dyDescent="0.2"/>
  <cols>
    <col min="1" max="1" width="9.140625" style="4"/>
    <col min="2" max="6" width="9.5703125" style="4" customWidth="1"/>
    <col min="7" max="7" width="9.140625" style="4"/>
    <col min="8" max="31" width="9.5703125" style="4" customWidth="1"/>
    <col min="32" max="16384" width="9.140625" style="4"/>
  </cols>
  <sheetData>
    <row r="2" spans="2:31" x14ac:dyDescent="0.2">
      <c r="B2" s="5" t="s">
        <v>10</v>
      </c>
    </row>
    <row r="4" spans="2:31" ht="23.25" customHeight="1" x14ac:dyDescent="0.2">
      <c r="B4" s="24" t="s">
        <v>66</v>
      </c>
      <c r="C4" s="25"/>
      <c r="D4" s="25"/>
      <c r="E4" s="25"/>
      <c r="F4" s="26"/>
      <c r="H4" s="24" t="s">
        <v>67</v>
      </c>
      <c r="I4" s="27"/>
      <c r="J4" s="27"/>
      <c r="K4" s="27"/>
      <c r="L4" s="27"/>
      <c r="M4" s="27"/>
      <c r="N4" s="27"/>
      <c r="O4" s="27"/>
      <c r="P4" s="27"/>
      <c r="Q4" s="27"/>
      <c r="R4" s="27"/>
      <c r="S4" s="27"/>
      <c r="T4" s="27"/>
      <c r="U4" s="27"/>
      <c r="V4" s="27"/>
      <c r="W4" s="27"/>
      <c r="X4" s="27"/>
      <c r="Y4" s="27"/>
      <c r="Z4" s="27"/>
      <c r="AA4" s="27"/>
      <c r="AB4" s="27"/>
      <c r="AC4" s="27"/>
      <c r="AD4" s="27"/>
      <c r="AE4" s="28"/>
    </row>
    <row r="5" spans="2:31" ht="25.5" x14ac:dyDescent="0.2">
      <c r="B5" s="6" t="s">
        <v>11</v>
      </c>
      <c r="C5" s="6" t="s">
        <v>14</v>
      </c>
      <c r="D5" s="6" t="s">
        <v>15</v>
      </c>
      <c r="E5" s="6" t="s">
        <v>16</v>
      </c>
      <c r="F5" s="7" t="s">
        <v>36</v>
      </c>
      <c r="H5" s="6" t="s">
        <v>11</v>
      </c>
      <c r="I5" s="6" t="s">
        <v>17</v>
      </c>
      <c r="J5" s="14" t="s">
        <v>37</v>
      </c>
      <c r="K5" s="14" t="s">
        <v>38</v>
      </c>
      <c r="L5" s="6" t="s">
        <v>18</v>
      </c>
      <c r="M5" s="6" t="s">
        <v>19</v>
      </c>
      <c r="N5" s="6" t="s">
        <v>20</v>
      </c>
      <c r="O5" s="6" t="s">
        <v>21</v>
      </c>
      <c r="P5" s="6" t="s">
        <v>22</v>
      </c>
      <c r="Q5" s="6" t="s">
        <v>23</v>
      </c>
      <c r="R5" s="6" t="s">
        <v>24</v>
      </c>
      <c r="S5" s="6" t="s">
        <v>25</v>
      </c>
      <c r="T5" s="6" t="s">
        <v>26</v>
      </c>
      <c r="U5" s="6" t="s">
        <v>27</v>
      </c>
      <c r="V5" s="6" t="s">
        <v>28</v>
      </c>
      <c r="W5" s="6" t="s">
        <v>29</v>
      </c>
      <c r="X5" s="6" t="s">
        <v>30</v>
      </c>
      <c r="Y5" s="6" t="s">
        <v>31</v>
      </c>
      <c r="Z5" s="6" t="s">
        <v>32</v>
      </c>
      <c r="AA5" s="6" t="s">
        <v>33</v>
      </c>
      <c r="AB5" s="6" t="s">
        <v>34</v>
      </c>
      <c r="AC5" s="6" t="s">
        <v>35</v>
      </c>
      <c r="AD5" s="6" t="s">
        <v>16</v>
      </c>
      <c r="AE5" s="7" t="s">
        <v>36</v>
      </c>
    </row>
    <row r="6" spans="2:31" x14ac:dyDescent="0.2">
      <c r="B6" s="15">
        <v>1982</v>
      </c>
      <c r="C6" s="16">
        <v>179</v>
      </c>
      <c r="D6" s="16">
        <v>494</v>
      </c>
      <c r="E6" s="16"/>
      <c r="F6" s="17">
        <f t="shared" ref="F6:F45" si="0">SUM(C6:E6)</f>
        <v>673</v>
      </c>
      <c r="H6" s="15">
        <v>1982</v>
      </c>
      <c r="I6" s="16">
        <v>16</v>
      </c>
      <c r="J6" s="16">
        <v>21</v>
      </c>
      <c r="K6" s="16">
        <v>23</v>
      </c>
      <c r="L6" s="16">
        <v>138</v>
      </c>
      <c r="M6" s="16">
        <v>147</v>
      </c>
      <c r="N6" s="16">
        <v>71</v>
      </c>
      <c r="O6" s="16">
        <v>52</v>
      </c>
      <c r="P6" s="16">
        <v>28</v>
      </c>
      <c r="Q6" s="16">
        <v>22</v>
      </c>
      <c r="R6" s="16">
        <v>22</v>
      </c>
      <c r="S6" s="16">
        <v>24</v>
      </c>
      <c r="T6" s="16">
        <v>22</v>
      </c>
      <c r="U6" s="16">
        <v>18</v>
      </c>
      <c r="V6" s="16">
        <v>17</v>
      </c>
      <c r="W6" s="16">
        <v>17</v>
      </c>
      <c r="X6" s="16">
        <v>12</v>
      </c>
      <c r="Y6" s="16">
        <v>10</v>
      </c>
      <c r="Z6" s="16">
        <v>2</v>
      </c>
      <c r="AA6" s="16">
        <v>1</v>
      </c>
      <c r="AB6" s="16"/>
      <c r="AC6" s="16"/>
      <c r="AD6" s="16">
        <v>10</v>
      </c>
      <c r="AE6" s="17">
        <f>SUM(I6:AD6)</f>
        <v>673</v>
      </c>
    </row>
    <row r="7" spans="2:31" x14ac:dyDescent="0.2">
      <c r="B7" s="15">
        <v>1983</v>
      </c>
      <c r="C7" s="16">
        <v>185</v>
      </c>
      <c r="D7" s="16">
        <v>458</v>
      </c>
      <c r="E7" s="16"/>
      <c r="F7" s="17">
        <f t="shared" si="0"/>
        <v>643</v>
      </c>
      <c r="H7" s="15">
        <v>1983</v>
      </c>
      <c r="I7" s="16">
        <v>16</v>
      </c>
      <c r="J7" s="16">
        <v>17</v>
      </c>
      <c r="K7" s="16">
        <v>21</v>
      </c>
      <c r="L7" s="16">
        <v>142</v>
      </c>
      <c r="M7" s="16">
        <v>133</v>
      </c>
      <c r="N7" s="16">
        <v>53</v>
      </c>
      <c r="O7" s="16">
        <v>33</v>
      </c>
      <c r="P7" s="16">
        <v>24</v>
      </c>
      <c r="Q7" s="16">
        <v>22</v>
      </c>
      <c r="R7" s="16">
        <v>21</v>
      </c>
      <c r="S7" s="16">
        <v>23</v>
      </c>
      <c r="T7" s="16">
        <v>24</v>
      </c>
      <c r="U7" s="16">
        <v>21</v>
      </c>
      <c r="V7" s="16">
        <v>17</v>
      </c>
      <c r="W7" s="16">
        <v>25</v>
      </c>
      <c r="X7" s="16">
        <v>16</v>
      </c>
      <c r="Y7" s="16">
        <v>17</v>
      </c>
      <c r="Z7" s="16">
        <v>8</v>
      </c>
      <c r="AA7" s="16">
        <v>2</v>
      </c>
      <c r="AB7" s="16"/>
      <c r="AC7" s="16"/>
      <c r="AD7" s="16">
        <v>8</v>
      </c>
      <c r="AE7" s="17">
        <f t="shared" ref="AE7:AE46" si="1">SUM(I7:AD7)</f>
        <v>643</v>
      </c>
    </row>
    <row r="8" spans="2:31" x14ac:dyDescent="0.2">
      <c r="B8" s="15">
        <v>1984</v>
      </c>
      <c r="C8" s="16">
        <v>186</v>
      </c>
      <c r="D8" s="16">
        <v>483</v>
      </c>
      <c r="E8" s="16"/>
      <c r="F8" s="17">
        <f t="shared" si="0"/>
        <v>669</v>
      </c>
      <c r="H8" s="15">
        <v>1984</v>
      </c>
      <c r="I8" s="16">
        <v>22</v>
      </c>
      <c r="J8" s="16">
        <v>16</v>
      </c>
      <c r="K8" s="16">
        <v>26</v>
      </c>
      <c r="L8" s="16">
        <v>148</v>
      </c>
      <c r="M8" s="16">
        <v>139</v>
      </c>
      <c r="N8" s="16">
        <v>66</v>
      </c>
      <c r="O8" s="16">
        <v>35</v>
      </c>
      <c r="P8" s="16">
        <v>30</v>
      </c>
      <c r="Q8" s="16">
        <v>29</v>
      </c>
      <c r="R8" s="16">
        <v>15</v>
      </c>
      <c r="S8" s="16">
        <v>25</v>
      </c>
      <c r="T8" s="16">
        <v>17</v>
      </c>
      <c r="U8" s="16">
        <v>15</v>
      </c>
      <c r="V8" s="16">
        <v>30</v>
      </c>
      <c r="W8" s="16">
        <v>22</v>
      </c>
      <c r="X8" s="16">
        <v>12</v>
      </c>
      <c r="Y8" s="16">
        <v>11</v>
      </c>
      <c r="Z8" s="16">
        <v>4</v>
      </c>
      <c r="AA8" s="16">
        <v>1</v>
      </c>
      <c r="AB8" s="16"/>
      <c r="AC8" s="16"/>
      <c r="AD8" s="16">
        <v>6</v>
      </c>
      <c r="AE8" s="17">
        <f t="shared" si="1"/>
        <v>669</v>
      </c>
    </row>
    <row r="9" spans="2:31" x14ac:dyDescent="0.2">
      <c r="B9" s="15">
        <v>1985</v>
      </c>
      <c r="C9" s="16">
        <v>227</v>
      </c>
      <c r="D9" s="16">
        <v>520</v>
      </c>
      <c r="E9" s="16"/>
      <c r="F9" s="17">
        <f t="shared" si="0"/>
        <v>747</v>
      </c>
      <c r="H9" s="15">
        <v>1985</v>
      </c>
      <c r="I9" s="16">
        <v>19</v>
      </c>
      <c r="J9" s="16">
        <v>25</v>
      </c>
      <c r="K9" s="16">
        <v>16</v>
      </c>
      <c r="L9" s="16">
        <v>152</v>
      </c>
      <c r="M9" s="16">
        <v>133</v>
      </c>
      <c r="N9" s="16">
        <v>97</v>
      </c>
      <c r="O9" s="16">
        <v>48</v>
      </c>
      <c r="P9" s="16">
        <v>32</v>
      </c>
      <c r="Q9" s="16">
        <v>31</v>
      </c>
      <c r="R9" s="16">
        <v>25</v>
      </c>
      <c r="S9" s="16">
        <v>14</v>
      </c>
      <c r="T9" s="16">
        <v>31</v>
      </c>
      <c r="U9" s="16">
        <v>25</v>
      </c>
      <c r="V9" s="16">
        <v>19</v>
      </c>
      <c r="W9" s="16">
        <v>22</v>
      </c>
      <c r="X9" s="16">
        <v>16</v>
      </c>
      <c r="Y9" s="16">
        <v>18</v>
      </c>
      <c r="Z9" s="16">
        <v>4</v>
      </c>
      <c r="AA9" s="16">
        <v>1</v>
      </c>
      <c r="AB9" s="16">
        <v>1</v>
      </c>
      <c r="AC9" s="16"/>
      <c r="AD9" s="16">
        <v>18</v>
      </c>
      <c r="AE9" s="17">
        <f t="shared" si="1"/>
        <v>747</v>
      </c>
    </row>
    <row r="10" spans="2:31" x14ac:dyDescent="0.2">
      <c r="B10" s="15">
        <v>1986</v>
      </c>
      <c r="C10" s="16">
        <v>211</v>
      </c>
      <c r="D10" s="16">
        <v>555</v>
      </c>
      <c r="E10" s="16"/>
      <c r="F10" s="17">
        <f t="shared" si="0"/>
        <v>766</v>
      </c>
      <c r="H10" s="15">
        <v>1986</v>
      </c>
      <c r="I10" s="16">
        <v>24</v>
      </c>
      <c r="J10" s="16">
        <v>19</v>
      </c>
      <c r="K10" s="16">
        <v>25</v>
      </c>
      <c r="L10" s="16">
        <v>151</v>
      </c>
      <c r="M10" s="16">
        <v>149</v>
      </c>
      <c r="N10" s="16">
        <v>79</v>
      </c>
      <c r="O10" s="16">
        <v>53</v>
      </c>
      <c r="P10" s="16">
        <v>50</v>
      </c>
      <c r="Q10" s="16">
        <v>26</v>
      </c>
      <c r="R10" s="16">
        <v>30</v>
      </c>
      <c r="S10" s="16">
        <v>23</v>
      </c>
      <c r="T10" s="16">
        <v>24</v>
      </c>
      <c r="U10" s="16">
        <v>18</v>
      </c>
      <c r="V10" s="16">
        <v>20</v>
      </c>
      <c r="W10" s="16">
        <v>11</v>
      </c>
      <c r="X10" s="16">
        <v>19</v>
      </c>
      <c r="Y10" s="16">
        <v>8</v>
      </c>
      <c r="Z10" s="16">
        <v>7</v>
      </c>
      <c r="AA10" s="16">
        <v>1</v>
      </c>
      <c r="AB10" s="16"/>
      <c r="AC10" s="16"/>
      <c r="AD10" s="16">
        <v>29</v>
      </c>
      <c r="AE10" s="17">
        <f t="shared" si="1"/>
        <v>766</v>
      </c>
    </row>
    <row r="11" spans="2:31" x14ac:dyDescent="0.2">
      <c r="B11" s="15">
        <v>1987</v>
      </c>
      <c r="C11" s="16">
        <v>247</v>
      </c>
      <c r="D11" s="16">
        <v>550</v>
      </c>
      <c r="E11" s="16"/>
      <c r="F11" s="17">
        <f t="shared" si="0"/>
        <v>797</v>
      </c>
      <c r="H11" s="15">
        <v>1987</v>
      </c>
      <c r="I11" s="16">
        <v>21</v>
      </c>
      <c r="J11" s="16">
        <v>21</v>
      </c>
      <c r="K11" s="16">
        <v>23</v>
      </c>
      <c r="L11" s="16">
        <v>154</v>
      </c>
      <c r="M11" s="16">
        <v>155</v>
      </c>
      <c r="N11" s="16">
        <v>89</v>
      </c>
      <c r="O11" s="16">
        <v>66</v>
      </c>
      <c r="P11" s="16">
        <v>47</v>
      </c>
      <c r="Q11" s="16">
        <v>25</v>
      </c>
      <c r="R11" s="16">
        <v>20</v>
      </c>
      <c r="S11" s="16">
        <v>20</v>
      </c>
      <c r="T11" s="16">
        <v>24</v>
      </c>
      <c r="U11" s="16">
        <v>22</v>
      </c>
      <c r="V11" s="16">
        <v>13</v>
      </c>
      <c r="W11" s="16">
        <v>24</v>
      </c>
      <c r="X11" s="16">
        <v>23</v>
      </c>
      <c r="Y11" s="16">
        <v>13</v>
      </c>
      <c r="Z11" s="16">
        <v>11</v>
      </c>
      <c r="AA11" s="16">
        <v>2</v>
      </c>
      <c r="AB11" s="16"/>
      <c r="AC11" s="16"/>
      <c r="AD11" s="16">
        <v>24</v>
      </c>
      <c r="AE11" s="17">
        <f t="shared" si="1"/>
        <v>797</v>
      </c>
    </row>
    <row r="12" spans="2:31" x14ac:dyDescent="0.2">
      <c r="B12" s="15">
        <v>1988</v>
      </c>
      <c r="C12" s="16">
        <v>208</v>
      </c>
      <c r="D12" s="16">
        <v>519</v>
      </c>
      <c r="E12" s="16"/>
      <c r="F12" s="17">
        <f t="shared" si="0"/>
        <v>727</v>
      </c>
      <c r="H12" s="15">
        <v>1988</v>
      </c>
      <c r="I12" s="16">
        <v>19</v>
      </c>
      <c r="J12" s="16">
        <v>14</v>
      </c>
      <c r="K12" s="16">
        <v>12</v>
      </c>
      <c r="L12" s="16">
        <v>141</v>
      </c>
      <c r="M12" s="16">
        <v>153</v>
      </c>
      <c r="N12" s="16">
        <v>94</v>
      </c>
      <c r="O12" s="16">
        <v>40</v>
      </c>
      <c r="P12" s="16">
        <v>42</v>
      </c>
      <c r="Q12" s="16">
        <v>33</v>
      </c>
      <c r="R12" s="16">
        <v>28</v>
      </c>
      <c r="S12" s="16">
        <v>19</v>
      </c>
      <c r="T12" s="16">
        <v>22</v>
      </c>
      <c r="U12" s="16">
        <v>19</v>
      </c>
      <c r="V12" s="16">
        <v>22</v>
      </c>
      <c r="W12" s="16">
        <v>14</v>
      </c>
      <c r="X12" s="16">
        <v>15</v>
      </c>
      <c r="Y12" s="16">
        <v>5</v>
      </c>
      <c r="Z12" s="16">
        <v>7</v>
      </c>
      <c r="AA12" s="16">
        <v>5</v>
      </c>
      <c r="AB12" s="16"/>
      <c r="AC12" s="16"/>
      <c r="AD12" s="16">
        <v>23</v>
      </c>
      <c r="AE12" s="17">
        <f t="shared" si="1"/>
        <v>727</v>
      </c>
    </row>
    <row r="13" spans="2:31" x14ac:dyDescent="0.2">
      <c r="B13" s="15">
        <v>1989</v>
      </c>
      <c r="C13" s="16">
        <v>228</v>
      </c>
      <c r="D13" s="16">
        <v>533</v>
      </c>
      <c r="E13" s="16"/>
      <c r="F13" s="17">
        <f t="shared" si="0"/>
        <v>761</v>
      </c>
      <c r="H13" s="15">
        <v>1989</v>
      </c>
      <c r="I13" s="16">
        <v>18</v>
      </c>
      <c r="J13" s="16">
        <v>17</v>
      </c>
      <c r="K13" s="16">
        <v>17</v>
      </c>
      <c r="L13" s="16">
        <v>155</v>
      </c>
      <c r="M13" s="16">
        <v>142</v>
      </c>
      <c r="N13" s="16">
        <v>84</v>
      </c>
      <c r="O13" s="16">
        <v>54</v>
      </c>
      <c r="P13" s="16">
        <v>42</v>
      </c>
      <c r="Q13" s="16">
        <v>35</v>
      </c>
      <c r="R13" s="16">
        <v>27</v>
      </c>
      <c r="S13" s="16">
        <v>23</v>
      </c>
      <c r="T13" s="16">
        <v>22</v>
      </c>
      <c r="U13" s="16">
        <v>25</v>
      </c>
      <c r="V13" s="16">
        <v>19</v>
      </c>
      <c r="W13" s="16">
        <v>30</v>
      </c>
      <c r="X13" s="16">
        <v>15</v>
      </c>
      <c r="Y13" s="16">
        <v>13</v>
      </c>
      <c r="Z13" s="16">
        <v>2</v>
      </c>
      <c r="AA13" s="16">
        <v>1</v>
      </c>
      <c r="AB13" s="16">
        <v>1</v>
      </c>
      <c r="AC13" s="16"/>
      <c r="AD13" s="16">
        <v>19</v>
      </c>
      <c r="AE13" s="17">
        <f t="shared" si="1"/>
        <v>761</v>
      </c>
    </row>
    <row r="14" spans="2:31" x14ac:dyDescent="0.2">
      <c r="B14" s="15">
        <v>1990</v>
      </c>
      <c r="C14" s="16">
        <v>208</v>
      </c>
      <c r="D14" s="16">
        <v>522</v>
      </c>
      <c r="E14" s="16"/>
      <c r="F14" s="17">
        <f t="shared" si="0"/>
        <v>730</v>
      </c>
      <c r="H14" s="15">
        <v>1990</v>
      </c>
      <c r="I14" s="16">
        <v>15</v>
      </c>
      <c r="J14" s="16">
        <v>20</v>
      </c>
      <c r="K14" s="16">
        <v>17</v>
      </c>
      <c r="L14" s="16">
        <v>135</v>
      </c>
      <c r="M14" s="16">
        <v>168</v>
      </c>
      <c r="N14" s="16">
        <v>95</v>
      </c>
      <c r="O14" s="16">
        <v>51</v>
      </c>
      <c r="P14" s="16">
        <v>39</v>
      </c>
      <c r="Q14" s="16">
        <v>25</v>
      </c>
      <c r="R14" s="16">
        <v>27</v>
      </c>
      <c r="S14" s="16">
        <v>19</v>
      </c>
      <c r="T14" s="16">
        <v>15</v>
      </c>
      <c r="U14" s="16">
        <v>19</v>
      </c>
      <c r="V14" s="16">
        <v>16</v>
      </c>
      <c r="W14" s="16">
        <v>9</v>
      </c>
      <c r="X14" s="16">
        <v>16</v>
      </c>
      <c r="Y14" s="16">
        <v>15</v>
      </c>
      <c r="Z14" s="16">
        <v>7</v>
      </c>
      <c r="AA14" s="16">
        <v>2</v>
      </c>
      <c r="AB14" s="16">
        <v>1</v>
      </c>
      <c r="AC14" s="16"/>
      <c r="AD14" s="16">
        <v>19</v>
      </c>
      <c r="AE14" s="17">
        <f t="shared" si="1"/>
        <v>730</v>
      </c>
    </row>
    <row r="15" spans="2:31" x14ac:dyDescent="0.2">
      <c r="B15" s="15">
        <v>1991</v>
      </c>
      <c r="C15" s="16">
        <v>207</v>
      </c>
      <c r="D15" s="16">
        <v>444</v>
      </c>
      <c r="E15" s="16"/>
      <c r="F15" s="17">
        <f t="shared" si="0"/>
        <v>651</v>
      </c>
      <c r="H15" s="15">
        <v>1991</v>
      </c>
      <c r="I15" s="16">
        <v>14</v>
      </c>
      <c r="J15" s="16">
        <v>16</v>
      </c>
      <c r="K15" s="16">
        <v>21</v>
      </c>
      <c r="L15" s="16">
        <v>101</v>
      </c>
      <c r="M15" s="16">
        <v>131</v>
      </c>
      <c r="N15" s="16">
        <v>68</v>
      </c>
      <c r="O15" s="16">
        <v>53</v>
      </c>
      <c r="P15" s="16">
        <v>43</v>
      </c>
      <c r="Q15" s="16">
        <v>40</v>
      </c>
      <c r="R15" s="16">
        <v>21</v>
      </c>
      <c r="S15" s="16">
        <v>22</v>
      </c>
      <c r="T15" s="16">
        <v>16</v>
      </c>
      <c r="U15" s="16">
        <v>22</v>
      </c>
      <c r="V15" s="16">
        <v>20</v>
      </c>
      <c r="W15" s="16">
        <v>20</v>
      </c>
      <c r="X15" s="16">
        <v>9</v>
      </c>
      <c r="Y15" s="16">
        <v>9</v>
      </c>
      <c r="Z15" s="16">
        <v>7</v>
      </c>
      <c r="AA15" s="16">
        <v>1</v>
      </c>
      <c r="AB15" s="16">
        <v>1</v>
      </c>
      <c r="AC15" s="16"/>
      <c r="AD15" s="16">
        <v>16</v>
      </c>
      <c r="AE15" s="17">
        <f t="shared" si="1"/>
        <v>651</v>
      </c>
    </row>
    <row r="16" spans="2:31" x14ac:dyDescent="0.2">
      <c r="B16" s="15">
        <v>1992</v>
      </c>
      <c r="C16" s="16">
        <v>193</v>
      </c>
      <c r="D16" s="16">
        <v>453</v>
      </c>
      <c r="E16" s="16"/>
      <c r="F16" s="17">
        <f t="shared" si="0"/>
        <v>646</v>
      </c>
      <c r="H16" s="15">
        <v>1992</v>
      </c>
      <c r="I16" s="16">
        <v>20</v>
      </c>
      <c r="J16" s="16">
        <v>14</v>
      </c>
      <c r="K16" s="16">
        <v>16</v>
      </c>
      <c r="L16" s="16">
        <v>105</v>
      </c>
      <c r="M16" s="16">
        <v>132</v>
      </c>
      <c r="N16" s="16">
        <v>57</v>
      </c>
      <c r="O16" s="16">
        <v>43</v>
      </c>
      <c r="P16" s="16">
        <v>44</v>
      </c>
      <c r="Q16" s="16">
        <v>23</v>
      </c>
      <c r="R16" s="16">
        <v>30</v>
      </c>
      <c r="S16" s="16">
        <v>19</v>
      </c>
      <c r="T16" s="16">
        <v>11</v>
      </c>
      <c r="U16" s="16">
        <v>14</v>
      </c>
      <c r="V16" s="16">
        <v>24</v>
      </c>
      <c r="W16" s="16">
        <v>20</v>
      </c>
      <c r="X16" s="16">
        <v>17</v>
      </c>
      <c r="Y16" s="16">
        <v>16</v>
      </c>
      <c r="Z16" s="16">
        <v>9</v>
      </c>
      <c r="AA16" s="16">
        <v>1</v>
      </c>
      <c r="AB16" s="16">
        <v>1</v>
      </c>
      <c r="AC16" s="16"/>
      <c r="AD16" s="16">
        <v>30</v>
      </c>
      <c r="AE16" s="17">
        <f t="shared" si="1"/>
        <v>646</v>
      </c>
    </row>
    <row r="17" spans="2:31" x14ac:dyDescent="0.2">
      <c r="B17" s="15">
        <v>1993</v>
      </c>
      <c r="C17" s="16">
        <v>173</v>
      </c>
      <c r="D17" s="16">
        <v>427</v>
      </c>
      <c r="E17" s="16"/>
      <c r="F17" s="17">
        <f t="shared" si="0"/>
        <v>600</v>
      </c>
      <c r="H17" s="15">
        <v>1993</v>
      </c>
      <c r="I17" s="16">
        <v>22</v>
      </c>
      <c r="J17" s="16">
        <v>8</v>
      </c>
      <c r="K17" s="16">
        <v>9</v>
      </c>
      <c r="L17" s="16">
        <v>97</v>
      </c>
      <c r="M17" s="16">
        <v>109</v>
      </c>
      <c r="N17" s="16">
        <v>72</v>
      </c>
      <c r="O17" s="16">
        <v>46</v>
      </c>
      <c r="P17" s="16">
        <v>37</v>
      </c>
      <c r="Q17" s="16">
        <v>45</v>
      </c>
      <c r="R17" s="16">
        <v>20</v>
      </c>
      <c r="S17" s="16">
        <v>10</v>
      </c>
      <c r="T17" s="16">
        <v>11</v>
      </c>
      <c r="U17" s="16">
        <v>9</v>
      </c>
      <c r="V17" s="16">
        <v>15</v>
      </c>
      <c r="W17" s="16">
        <v>23</v>
      </c>
      <c r="X17" s="16">
        <v>22</v>
      </c>
      <c r="Y17" s="16">
        <v>14</v>
      </c>
      <c r="Z17" s="16">
        <v>3</v>
      </c>
      <c r="AA17" s="16">
        <v>1</v>
      </c>
      <c r="AB17" s="16"/>
      <c r="AC17" s="16"/>
      <c r="AD17" s="16">
        <v>27</v>
      </c>
      <c r="AE17" s="17">
        <f t="shared" si="1"/>
        <v>600</v>
      </c>
    </row>
    <row r="18" spans="2:31" x14ac:dyDescent="0.2">
      <c r="B18" s="15">
        <v>1994</v>
      </c>
      <c r="C18" s="16">
        <v>187</v>
      </c>
      <c r="D18" s="16">
        <v>393</v>
      </c>
      <c r="E18" s="16"/>
      <c r="F18" s="17">
        <f t="shared" si="0"/>
        <v>580</v>
      </c>
      <c r="H18" s="15">
        <v>1994</v>
      </c>
      <c r="I18" s="16">
        <v>24</v>
      </c>
      <c r="J18" s="16">
        <v>12</v>
      </c>
      <c r="K18" s="16">
        <v>9</v>
      </c>
      <c r="L18" s="16">
        <v>64</v>
      </c>
      <c r="M18" s="16">
        <v>95</v>
      </c>
      <c r="N18" s="16">
        <v>73</v>
      </c>
      <c r="O18" s="16">
        <v>50</v>
      </c>
      <c r="P18" s="16">
        <v>40</v>
      </c>
      <c r="Q18" s="16">
        <v>38</v>
      </c>
      <c r="R18" s="16">
        <v>28</v>
      </c>
      <c r="S18" s="16">
        <v>32</v>
      </c>
      <c r="T18" s="16">
        <v>13</v>
      </c>
      <c r="U18" s="16">
        <v>10</v>
      </c>
      <c r="V18" s="16">
        <v>9</v>
      </c>
      <c r="W18" s="16">
        <v>21</v>
      </c>
      <c r="X18" s="16">
        <v>17</v>
      </c>
      <c r="Y18" s="16">
        <v>15</v>
      </c>
      <c r="Z18" s="16">
        <v>8</v>
      </c>
      <c r="AA18" s="16">
        <v>3</v>
      </c>
      <c r="AB18" s="16"/>
      <c r="AC18" s="16"/>
      <c r="AD18" s="16">
        <v>19</v>
      </c>
      <c r="AE18" s="17">
        <f t="shared" si="1"/>
        <v>580</v>
      </c>
    </row>
    <row r="19" spans="2:31" x14ac:dyDescent="0.2">
      <c r="B19" s="15">
        <v>1995</v>
      </c>
      <c r="C19" s="16">
        <v>188</v>
      </c>
      <c r="D19" s="16">
        <v>394</v>
      </c>
      <c r="E19" s="16"/>
      <c r="F19" s="17">
        <f t="shared" si="0"/>
        <v>582</v>
      </c>
      <c r="H19" s="15">
        <v>1995</v>
      </c>
      <c r="I19" s="16">
        <v>17</v>
      </c>
      <c r="J19" s="16">
        <v>20</v>
      </c>
      <c r="K19" s="16">
        <v>15</v>
      </c>
      <c r="L19" s="16">
        <v>83</v>
      </c>
      <c r="M19" s="16">
        <v>100</v>
      </c>
      <c r="N19" s="16">
        <v>73</v>
      </c>
      <c r="O19" s="16">
        <v>52</v>
      </c>
      <c r="P19" s="16">
        <v>29</v>
      </c>
      <c r="Q19" s="16">
        <v>31</v>
      </c>
      <c r="R19" s="16">
        <v>31</v>
      </c>
      <c r="S19" s="16">
        <v>22</v>
      </c>
      <c r="T19" s="16">
        <v>16</v>
      </c>
      <c r="U19" s="16">
        <v>11</v>
      </c>
      <c r="V19" s="16">
        <v>8</v>
      </c>
      <c r="W19" s="16">
        <v>17</v>
      </c>
      <c r="X19" s="16">
        <v>12</v>
      </c>
      <c r="Y19" s="16">
        <v>14</v>
      </c>
      <c r="Z19" s="16">
        <v>3</v>
      </c>
      <c r="AA19" s="16">
        <v>2</v>
      </c>
      <c r="AB19" s="16"/>
      <c r="AC19" s="16"/>
      <c r="AD19" s="16">
        <v>26</v>
      </c>
      <c r="AE19" s="17">
        <f t="shared" si="1"/>
        <v>582</v>
      </c>
    </row>
    <row r="20" spans="2:31" x14ac:dyDescent="0.2">
      <c r="B20" s="15">
        <v>1996</v>
      </c>
      <c r="C20" s="16">
        <v>150</v>
      </c>
      <c r="D20" s="16">
        <v>364</v>
      </c>
      <c r="E20" s="16"/>
      <c r="F20" s="17">
        <f t="shared" si="0"/>
        <v>514</v>
      </c>
      <c r="H20" s="15">
        <v>1996</v>
      </c>
      <c r="I20" s="16">
        <v>17</v>
      </c>
      <c r="J20" s="16">
        <v>8</v>
      </c>
      <c r="K20" s="16">
        <v>21</v>
      </c>
      <c r="L20" s="16">
        <v>94</v>
      </c>
      <c r="M20" s="16">
        <v>75</v>
      </c>
      <c r="N20" s="16">
        <v>57</v>
      </c>
      <c r="O20" s="16">
        <v>40</v>
      </c>
      <c r="P20" s="16">
        <v>27</v>
      </c>
      <c r="Q20" s="16">
        <v>24</v>
      </c>
      <c r="R20" s="16">
        <v>23</v>
      </c>
      <c r="S20" s="16">
        <v>17</v>
      </c>
      <c r="T20" s="16">
        <v>13</v>
      </c>
      <c r="U20" s="16">
        <v>22</v>
      </c>
      <c r="V20" s="16">
        <v>14</v>
      </c>
      <c r="W20" s="16">
        <v>13</v>
      </c>
      <c r="X20" s="16">
        <v>14</v>
      </c>
      <c r="Y20" s="16">
        <v>10</v>
      </c>
      <c r="Z20" s="16">
        <v>5</v>
      </c>
      <c r="AA20" s="16">
        <v>2</v>
      </c>
      <c r="AB20" s="16"/>
      <c r="AC20" s="16"/>
      <c r="AD20" s="16">
        <v>18</v>
      </c>
      <c r="AE20" s="17">
        <f t="shared" si="1"/>
        <v>514</v>
      </c>
    </row>
    <row r="21" spans="2:31" x14ac:dyDescent="0.2">
      <c r="B21" s="15">
        <v>1997</v>
      </c>
      <c r="C21" s="16">
        <v>170</v>
      </c>
      <c r="D21" s="16">
        <v>369</v>
      </c>
      <c r="E21" s="16"/>
      <c r="F21" s="17">
        <f t="shared" si="0"/>
        <v>539</v>
      </c>
      <c r="H21" s="15">
        <v>1997</v>
      </c>
      <c r="I21" s="16">
        <v>17</v>
      </c>
      <c r="J21" s="16">
        <v>17</v>
      </c>
      <c r="K21" s="16">
        <v>11</v>
      </c>
      <c r="L21" s="16">
        <v>76</v>
      </c>
      <c r="M21" s="16">
        <v>69</v>
      </c>
      <c r="N21" s="16">
        <v>60</v>
      </c>
      <c r="O21" s="16">
        <v>44</v>
      </c>
      <c r="P21" s="16">
        <v>29</v>
      </c>
      <c r="Q21" s="16">
        <v>33</v>
      </c>
      <c r="R21" s="16">
        <v>20</v>
      </c>
      <c r="S21" s="16">
        <v>20</v>
      </c>
      <c r="T21" s="16">
        <v>21</v>
      </c>
      <c r="U21" s="16">
        <v>17</v>
      </c>
      <c r="V21" s="16">
        <v>17</v>
      </c>
      <c r="W21" s="16">
        <v>19</v>
      </c>
      <c r="X21" s="16">
        <v>23</v>
      </c>
      <c r="Y21" s="16">
        <v>20</v>
      </c>
      <c r="Z21" s="16">
        <v>6</v>
      </c>
      <c r="AA21" s="16">
        <v>1</v>
      </c>
      <c r="AB21" s="16"/>
      <c r="AC21" s="16"/>
      <c r="AD21" s="16">
        <v>19</v>
      </c>
      <c r="AE21" s="17">
        <f t="shared" si="1"/>
        <v>539</v>
      </c>
    </row>
    <row r="22" spans="2:31" x14ac:dyDescent="0.2">
      <c r="B22" s="15">
        <v>1998</v>
      </c>
      <c r="C22" s="16">
        <v>164</v>
      </c>
      <c r="D22" s="16">
        <v>337</v>
      </c>
      <c r="E22" s="16"/>
      <c r="F22" s="17">
        <f t="shared" si="0"/>
        <v>501</v>
      </c>
      <c r="H22" s="15">
        <v>1998</v>
      </c>
      <c r="I22" s="16">
        <v>19</v>
      </c>
      <c r="J22" s="16">
        <v>16</v>
      </c>
      <c r="K22" s="16">
        <v>11</v>
      </c>
      <c r="L22" s="16">
        <v>75</v>
      </c>
      <c r="M22" s="16">
        <v>66</v>
      </c>
      <c r="N22" s="16">
        <v>57</v>
      </c>
      <c r="O22" s="16">
        <v>34</v>
      </c>
      <c r="P22" s="16">
        <v>34</v>
      </c>
      <c r="Q22" s="16">
        <v>35</v>
      </c>
      <c r="R22" s="16">
        <v>22</v>
      </c>
      <c r="S22" s="16">
        <v>15</v>
      </c>
      <c r="T22" s="16">
        <v>17</v>
      </c>
      <c r="U22" s="16">
        <v>18</v>
      </c>
      <c r="V22" s="16">
        <v>16</v>
      </c>
      <c r="W22" s="16">
        <v>17</v>
      </c>
      <c r="X22" s="16">
        <v>18</v>
      </c>
      <c r="Y22" s="16">
        <v>13</v>
      </c>
      <c r="Z22" s="16">
        <v>4</v>
      </c>
      <c r="AA22" s="16">
        <v>2</v>
      </c>
      <c r="AB22" s="16"/>
      <c r="AC22" s="16"/>
      <c r="AD22" s="16">
        <v>12</v>
      </c>
      <c r="AE22" s="17">
        <f t="shared" si="1"/>
        <v>501</v>
      </c>
    </row>
    <row r="23" spans="2:31" x14ac:dyDescent="0.2">
      <c r="B23" s="15">
        <v>1999</v>
      </c>
      <c r="C23" s="16">
        <v>180</v>
      </c>
      <c r="D23" s="16">
        <v>329</v>
      </c>
      <c r="E23" s="16"/>
      <c r="F23" s="17">
        <f t="shared" si="0"/>
        <v>509</v>
      </c>
      <c r="H23" s="15">
        <v>1999</v>
      </c>
      <c r="I23" s="16">
        <v>9</v>
      </c>
      <c r="J23" s="16">
        <v>8</v>
      </c>
      <c r="K23" s="16">
        <v>15</v>
      </c>
      <c r="L23" s="16">
        <v>73</v>
      </c>
      <c r="M23" s="16">
        <v>58</v>
      </c>
      <c r="N23" s="16">
        <v>56</v>
      </c>
      <c r="O23" s="16">
        <v>36</v>
      </c>
      <c r="P23" s="16">
        <v>31</v>
      </c>
      <c r="Q23" s="16">
        <v>32</v>
      </c>
      <c r="R23" s="16">
        <v>31</v>
      </c>
      <c r="S23" s="16">
        <v>19</v>
      </c>
      <c r="T23" s="16">
        <v>14</v>
      </c>
      <c r="U23" s="16">
        <v>18</v>
      </c>
      <c r="V23" s="16">
        <v>31</v>
      </c>
      <c r="W23" s="16">
        <v>18</v>
      </c>
      <c r="X23" s="16">
        <v>21</v>
      </c>
      <c r="Y23" s="16">
        <v>11</v>
      </c>
      <c r="Z23" s="16">
        <v>11</v>
      </c>
      <c r="AA23" s="16">
        <v>3</v>
      </c>
      <c r="AB23" s="16">
        <v>1</v>
      </c>
      <c r="AC23" s="16"/>
      <c r="AD23" s="16">
        <v>13</v>
      </c>
      <c r="AE23" s="17">
        <f t="shared" si="1"/>
        <v>509</v>
      </c>
    </row>
    <row r="24" spans="2:31" x14ac:dyDescent="0.2">
      <c r="B24" s="15">
        <v>2000</v>
      </c>
      <c r="C24" s="16">
        <v>153</v>
      </c>
      <c r="D24" s="16">
        <v>309</v>
      </c>
      <c r="E24" s="16"/>
      <c r="F24" s="17">
        <f t="shared" si="0"/>
        <v>462</v>
      </c>
      <c r="H24" s="15">
        <v>2000</v>
      </c>
      <c r="I24" s="16">
        <v>14</v>
      </c>
      <c r="J24" s="16">
        <v>11</v>
      </c>
      <c r="K24" s="16">
        <v>16</v>
      </c>
      <c r="L24" s="16">
        <v>62</v>
      </c>
      <c r="M24" s="16">
        <v>50</v>
      </c>
      <c r="N24" s="16">
        <v>44</v>
      </c>
      <c r="O24" s="16">
        <v>43</v>
      </c>
      <c r="P24" s="16">
        <v>32</v>
      </c>
      <c r="Q24" s="16">
        <v>34</v>
      </c>
      <c r="R24" s="16">
        <v>25</v>
      </c>
      <c r="S24" s="16">
        <v>21</v>
      </c>
      <c r="T24" s="16">
        <v>21</v>
      </c>
      <c r="U24" s="16">
        <v>12</v>
      </c>
      <c r="V24" s="16">
        <v>19</v>
      </c>
      <c r="W24" s="16">
        <v>24</v>
      </c>
      <c r="X24" s="16">
        <v>18</v>
      </c>
      <c r="Y24" s="16">
        <v>10</v>
      </c>
      <c r="Z24" s="16">
        <v>5</v>
      </c>
      <c r="AA24" s="16"/>
      <c r="AB24" s="16"/>
      <c r="AC24" s="16"/>
      <c r="AD24" s="16">
        <v>1</v>
      </c>
      <c r="AE24" s="17">
        <f t="shared" si="1"/>
        <v>462</v>
      </c>
    </row>
    <row r="25" spans="2:31" x14ac:dyDescent="0.2">
      <c r="B25" s="15">
        <v>2001</v>
      </c>
      <c r="C25" s="16">
        <v>153</v>
      </c>
      <c r="D25" s="16">
        <v>302</v>
      </c>
      <c r="E25" s="16"/>
      <c r="F25" s="17">
        <f t="shared" si="0"/>
        <v>455</v>
      </c>
      <c r="H25" s="15">
        <v>2001</v>
      </c>
      <c r="I25" s="16">
        <v>10</v>
      </c>
      <c r="J25" s="16">
        <v>8</v>
      </c>
      <c r="K25" s="16">
        <v>16</v>
      </c>
      <c r="L25" s="16">
        <v>67</v>
      </c>
      <c r="M25" s="16">
        <v>53</v>
      </c>
      <c r="N25" s="16">
        <v>37</v>
      </c>
      <c r="O25" s="16">
        <v>33</v>
      </c>
      <c r="P25" s="16">
        <v>27</v>
      </c>
      <c r="Q25" s="16">
        <v>31</v>
      </c>
      <c r="R25" s="16">
        <v>21</v>
      </c>
      <c r="S25" s="16">
        <v>35</v>
      </c>
      <c r="T25" s="16">
        <v>16</v>
      </c>
      <c r="U25" s="16">
        <v>16</v>
      </c>
      <c r="V25" s="16">
        <v>15</v>
      </c>
      <c r="W25" s="16">
        <v>18</v>
      </c>
      <c r="X25" s="16">
        <v>15</v>
      </c>
      <c r="Y25" s="16">
        <v>12</v>
      </c>
      <c r="Z25" s="16">
        <v>7</v>
      </c>
      <c r="AA25" s="16">
        <v>3</v>
      </c>
      <c r="AB25" s="16">
        <v>1</v>
      </c>
      <c r="AC25" s="16"/>
      <c r="AD25" s="16">
        <v>14</v>
      </c>
      <c r="AE25" s="17">
        <f t="shared" si="1"/>
        <v>455</v>
      </c>
    </row>
    <row r="26" spans="2:31" x14ac:dyDescent="0.2">
      <c r="B26" s="15">
        <v>2002</v>
      </c>
      <c r="C26" s="16">
        <v>134</v>
      </c>
      <c r="D26" s="16">
        <v>271</v>
      </c>
      <c r="E26" s="16"/>
      <c r="F26" s="17">
        <f t="shared" si="0"/>
        <v>405</v>
      </c>
      <c r="H26" s="15">
        <v>2002</v>
      </c>
      <c r="I26" s="16">
        <v>8</v>
      </c>
      <c r="J26" s="16">
        <v>8</v>
      </c>
      <c r="K26" s="16">
        <v>15</v>
      </c>
      <c r="L26" s="16">
        <v>54</v>
      </c>
      <c r="M26" s="16">
        <v>47</v>
      </c>
      <c r="N26" s="16">
        <v>38</v>
      </c>
      <c r="O26" s="16">
        <v>37</v>
      </c>
      <c r="P26" s="16">
        <v>27</v>
      </c>
      <c r="Q26" s="16">
        <v>22</v>
      </c>
      <c r="R26" s="16">
        <v>19</v>
      </c>
      <c r="S26" s="16">
        <v>29</v>
      </c>
      <c r="T26" s="16">
        <v>18</v>
      </c>
      <c r="U26" s="16">
        <v>15</v>
      </c>
      <c r="V26" s="16">
        <v>13</v>
      </c>
      <c r="W26" s="16">
        <v>15</v>
      </c>
      <c r="X26" s="16">
        <v>15</v>
      </c>
      <c r="Y26" s="16">
        <v>13</v>
      </c>
      <c r="Z26" s="16">
        <v>4</v>
      </c>
      <c r="AA26" s="16">
        <v>1</v>
      </c>
      <c r="AB26" s="16"/>
      <c r="AC26" s="16"/>
      <c r="AD26" s="16">
        <v>7</v>
      </c>
      <c r="AE26" s="17">
        <f t="shared" si="1"/>
        <v>405</v>
      </c>
    </row>
    <row r="27" spans="2:31" x14ac:dyDescent="0.2">
      <c r="B27" s="15">
        <v>2003</v>
      </c>
      <c r="C27" s="16">
        <v>149</v>
      </c>
      <c r="D27" s="16">
        <v>312</v>
      </c>
      <c r="E27" s="16"/>
      <c r="F27" s="17">
        <f t="shared" si="0"/>
        <v>461</v>
      </c>
      <c r="H27" s="15">
        <v>2003</v>
      </c>
      <c r="I27" s="16">
        <v>10</v>
      </c>
      <c r="J27" s="16">
        <v>8</v>
      </c>
      <c r="K27" s="16">
        <v>9</v>
      </c>
      <c r="L27" s="16">
        <v>73</v>
      </c>
      <c r="M27" s="16">
        <v>56</v>
      </c>
      <c r="N27" s="16">
        <v>41</v>
      </c>
      <c r="O27" s="16">
        <v>45</v>
      </c>
      <c r="P27" s="16">
        <v>40</v>
      </c>
      <c r="Q27" s="16">
        <v>28</v>
      </c>
      <c r="R27" s="16">
        <v>26</v>
      </c>
      <c r="S27" s="16">
        <v>20</v>
      </c>
      <c r="T27" s="16">
        <v>15</v>
      </c>
      <c r="U27" s="16">
        <v>18</v>
      </c>
      <c r="V27" s="16">
        <v>16</v>
      </c>
      <c r="W27" s="16">
        <v>14</v>
      </c>
      <c r="X27" s="16">
        <v>14</v>
      </c>
      <c r="Y27" s="16">
        <v>11</v>
      </c>
      <c r="Z27" s="16">
        <v>9</v>
      </c>
      <c r="AA27" s="16">
        <v>2</v>
      </c>
      <c r="AB27" s="16"/>
      <c r="AC27" s="16"/>
      <c r="AD27" s="16">
        <v>6</v>
      </c>
      <c r="AE27" s="17">
        <f t="shared" si="1"/>
        <v>461</v>
      </c>
    </row>
    <row r="28" spans="2:31" x14ac:dyDescent="0.2">
      <c r="B28" s="15">
        <v>2004</v>
      </c>
      <c r="C28" s="16">
        <v>144</v>
      </c>
      <c r="D28" s="16">
        <v>291</v>
      </c>
      <c r="E28" s="16"/>
      <c r="F28" s="17">
        <f t="shared" si="0"/>
        <v>435</v>
      </c>
      <c r="H28" s="15">
        <v>2004</v>
      </c>
      <c r="I28" s="16">
        <v>10</v>
      </c>
      <c r="J28" s="16">
        <v>10</v>
      </c>
      <c r="K28" s="16">
        <v>5</v>
      </c>
      <c r="L28" s="16">
        <v>81</v>
      </c>
      <c r="M28" s="16">
        <v>56</v>
      </c>
      <c r="N28" s="16">
        <v>27</v>
      </c>
      <c r="O28" s="16">
        <v>33</v>
      </c>
      <c r="P28" s="16">
        <v>24</v>
      </c>
      <c r="Q28" s="16">
        <v>34</v>
      </c>
      <c r="R28" s="16">
        <v>26</v>
      </c>
      <c r="S28" s="16">
        <v>16</v>
      </c>
      <c r="T28" s="16">
        <v>30</v>
      </c>
      <c r="U28" s="16">
        <v>13</v>
      </c>
      <c r="V28" s="16">
        <v>12</v>
      </c>
      <c r="W28" s="16">
        <v>16</v>
      </c>
      <c r="X28" s="16">
        <v>16</v>
      </c>
      <c r="Y28" s="16">
        <v>6</v>
      </c>
      <c r="Z28" s="16">
        <v>8</v>
      </c>
      <c r="AA28" s="16">
        <v>3</v>
      </c>
      <c r="AB28" s="16"/>
      <c r="AC28" s="16">
        <v>1</v>
      </c>
      <c r="AD28" s="16">
        <v>8</v>
      </c>
      <c r="AE28" s="17">
        <f t="shared" si="1"/>
        <v>435</v>
      </c>
    </row>
    <row r="29" spans="2:31" x14ac:dyDescent="0.2">
      <c r="B29" s="15">
        <v>2005</v>
      </c>
      <c r="C29" s="16">
        <v>112</v>
      </c>
      <c r="D29" s="16">
        <v>293</v>
      </c>
      <c r="E29" s="16"/>
      <c r="F29" s="17">
        <f t="shared" si="0"/>
        <v>405</v>
      </c>
      <c r="H29" s="15">
        <v>2005</v>
      </c>
      <c r="I29" s="16">
        <v>8</v>
      </c>
      <c r="J29" s="16">
        <v>10</v>
      </c>
      <c r="K29" s="16">
        <v>13</v>
      </c>
      <c r="L29" s="16">
        <v>84</v>
      </c>
      <c r="M29" s="16">
        <v>49</v>
      </c>
      <c r="N29" s="16">
        <v>27</v>
      </c>
      <c r="O29" s="16">
        <v>20</v>
      </c>
      <c r="P29" s="16">
        <v>21</v>
      </c>
      <c r="Q29" s="16">
        <v>36</v>
      </c>
      <c r="R29" s="16">
        <v>27</v>
      </c>
      <c r="S29" s="16">
        <v>27</v>
      </c>
      <c r="T29" s="16">
        <v>13</v>
      </c>
      <c r="U29" s="16">
        <v>13</v>
      </c>
      <c r="V29" s="16">
        <v>14</v>
      </c>
      <c r="W29" s="16">
        <v>11</v>
      </c>
      <c r="X29" s="16">
        <v>11</v>
      </c>
      <c r="Y29" s="16">
        <v>10</v>
      </c>
      <c r="Z29" s="16">
        <v>6</v>
      </c>
      <c r="AA29" s="16">
        <v>5</v>
      </c>
      <c r="AB29" s="16"/>
      <c r="AC29" s="16"/>
      <c r="AD29" s="16"/>
      <c r="AE29" s="17">
        <f t="shared" si="1"/>
        <v>405</v>
      </c>
    </row>
    <row r="30" spans="2:31" x14ac:dyDescent="0.2">
      <c r="B30" s="15">
        <v>2006</v>
      </c>
      <c r="C30" s="16">
        <v>128</v>
      </c>
      <c r="D30" s="16">
        <v>265</v>
      </c>
      <c r="E30" s="16"/>
      <c r="F30" s="17">
        <f t="shared" si="0"/>
        <v>393</v>
      </c>
      <c r="H30" s="15">
        <v>2006</v>
      </c>
      <c r="I30" s="16">
        <v>6</v>
      </c>
      <c r="J30" s="16">
        <v>11</v>
      </c>
      <c r="K30" s="16">
        <v>8</v>
      </c>
      <c r="L30" s="16">
        <v>61</v>
      </c>
      <c r="M30" s="16">
        <v>42</v>
      </c>
      <c r="N30" s="16">
        <v>20</v>
      </c>
      <c r="O30" s="16">
        <v>31</v>
      </c>
      <c r="P30" s="16">
        <v>27</v>
      </c>
      <c r="Q30" s="16">
        <v>33</v>
      </c>
      <c r="R30" s="16">
        <v>31</v>
      </c>
      <c r="S30" s="16">
        <v>21</v>
      </c>
      <c r="T30" s="16">
        <v>11</v>
      </c>
      <c r="U30" s="16">
        <v>18</v>
      </c>
      <c r="V30" s="16">
        <v>13</v>
      </c>
      <c r="W30" s="16">
        <v>12</v>
      </c>
      <c r="X30" s="16">
        <v>16</v>
      </c>
      <c r="Y30" s="16">
        <v>13</v>
      </c>
      <c r="Z30" s="16">
        <v>14</v>
      </c>
      <c r="AA30" s="16">
        <v>4</v>
      </c>
      <c r="AB30" s="16">
        <v>1</v>
      </c>
      <c r="AC30" s="16"/>
      <c r="AD30" s="16"/>
      <c r="AE30" s="17">
        <f t="shared" si="1"/>
        <v>393</v>
      </c>
    </row>
    <row r="31" spans="2:31" x14ac:dyDescent="0.2">
      <c r="B31" s="15">
        <v>2007</v>
      </c>
      <c r="C31" s="16">
        <v>140</v>
      </c>
      <c r="D31" s="16">
        <v>281</v>
      </c>
      <c r="E31" s="16"/>
      <c r="F31" s="17">
        <f t="shared" si="0"/>
        <v>421</v>
      </c>
      <c r="H31" s="15">
        <v>2007</v>
      </c>
      <c r="I31" s="16">
        <v>8</v>
      </c>
      <c r="J31" s="16">
        <v>6</v>
      </c>
      <c r="K31" s="16">
        <v>13</v>
      </c>
      <c r="L31" s="16">
        <v>65</v>
      </c>
      <c r="M31" s="16">
        <v>67</v>
      </c>
      <c r="N31" s="16">
        <v>29</v>
      </c>
      <c r="O31" s="16">
        <v>33</v>
      </c>
      <c r="P31" s="16">
        <v>36</v>
      </c>
      <c r="Q31" s="16">
        <v>23</v>
      </c>
      <c r="R31" s="16">
        <v>28</v>
      </c>
      <c r="S31" s="16">
        <v>21</v>
      </c>
      <c r="T31" s="16">
        <v>15</v>
      </c>
      <c r="U31" s="16">
        <v>15</v>
      </c>
      <c r="V31" s="16">
        <v>12</v>
      </c>
      <c r="W31" s="16">
        <v>13</v>
      </c>
      <c r="X31" s="16">
        <v>12</v>
      </c>
      <c r="Y31" s="16">
        <v>14</v>
      </c>
      <c r="Z31" s="16">
        <v>8</v>
      </c>
      <c r="AA31" s="16">
        <v>3</v>
      </c>
      <c r="AB31" s="16"/>
      <c r="AC31" s="16"/>
      <c r="AD31" s="16"/>
      <c r="AE31" s="17">
        <f t="shared" si="1"/>
        <v>421</v>
      </c>
    </row>
    <row r="32" spans="2:31" x14ac:dyDescent="0.2">
      <c r="B32" s="15">
        <v>2008</v>
      </c>
      <c r="C32" s="16">
        <v>122</v>
      </c>
      <c r="D32" s="16">
        <v>244</v>
      </c>
      <c r="E32" s="16"/>
      <c r="F32" s="17">
        <f t="shared" si="0"/>
        <v>366</v>
      </c>
      <c r="H32" s="15">
        <v>2008</v>
      </c>
      <c r="I32" s="16">
        <v>10</v>
      </c>
      <c r="J32" s="16">
        <v>4</v>
      </c>
      <c r="K32" s="16">
        <v>9</v>
      </c>
      <c r="L32" s="16">
        <v>57</v>
      </c>
      <c r="M32" s="16">
        <v>61</v>
      </c>
      <c r="N32" s="16">
        <v>35</v>
      </c>
      <c r="O32" s="16">
        <v>27</v>
      </c>
      <c r="P32" s="16">
        <v>20</v>
      </c>
      <c r="Q32" s="16">
        <v>18</v>
      </c>
      <c r="R32" s="16">
        <v>20</v>
      </c>
      <c r="S32" s="16">
        <v>17</v>
      </c>
      <c r="T32" s="16">
        <v>19</v>
      </c>
      <c r="U32" s="16">
        <v>17</v>
      </c>
      <c r="V32" s="16">
        <v>13</v>
      </c>
      <c r="W32" s="16">
        <v>8</v>
      </c>
      <c r="X32" s="16">
        <v>14</v>
      </c>
      <c r="Y32" s="16">
        <v>7</v>
      </c>
      <c r="Z32" s="16">
        <v>9</v>
      </c>
      <c r="AA32" s="16">
        <v>1</v>
      </c>
      <c r="AB32" s="16"/>
      <c r="AC32" s="16"/>
      <c r="AD32" s="16"/>
      <c r="AE32" s="17">
        <f t="shared" si="1"/>
        <v>366</v>
      </c>
    </row>
    <row r="33" spans="2:31" x14ac:dyDescent="0.2">
      <c r="B33" s="15">
        <v>2009</v>
      </c>
      <c r="C33" s="16">
        <v>120</v>
      </c>
      <c r="D33" s="16">
        <v>264</v>
      </c>
      <c r="E33" s="16"/>
      <c r="F33" s="17">
        <f t="shared" si="0"/>
        <v>384</v>
      </c>
      <c r="H33" s="15">
        <v>2009</v>
      </c>
      <c r="I33" s="16">
        <v>9</v>
      </c>
      <c r="J33" s="16">
        <v>6</v>
      </c>
      <c r="K33" s="16">
        <v>7</v>
      </c>
      <c r="L33" s="16">
        <v>52</v>
      </c>
      <c r="M33" s="16">
        <v>53</v>
      </c>
      <c r="N33" s="16">
        <v>28</v>
      </c>
      <c r="O33" s="16">
        <v>37</v>
      </c>
      <c r="P33" s="16">
        <v>25</v>
      </c>
      <c r="Q33" s="16">
        <v>23</v>
      </c>
      <c r="R33" s="16">
        <v>27</v>
      </c>
      <c r="S33" s="16">
        <v>25</v>
      </c>
      <c r="T33" s="16">
        <v>14</v>
      </c>
      <c r="U33" s="16">
        <v>22</v>
      </c>
      <c r="V33" s="16">
        <v>13</v>
      </c>
      <c r="W33" s="16">
        <v>6</v>
      </c>
      <c r="X33" s="16">
        <v>14</v>
      </c>
      <c r="Y33" s="16">
        <v>15</v>
      </c>
      <c r="Z33" s="16">
        <v>5</v>
      </c>
      <c r="AA33" s="16">
        <v>2</v>
      </c>
      <c r="AB33" s="16">
        <v>1</v>
      </c>
      <c r="AC33" s="16"/>
      <c r="AD33" s="16"/>
      <c r="AE33" s="17">
        <f t="shared" si="1"/>
        <v>384</v>
      </c>
    </row>
    <row r="34" spans="2:31" x14ac:dyDescent="0.2">
      <c r="B34" s="15">
        <v>2010</v>
      </c>
      <c r="C34" s="16">
        <v>111</v>
      </c>
      <c r="D34" s="16">
        <v>264</v>
      </c>
      <c r="E34" s="16"/>
      <c r="F34" s="17">
        <f t="shared" si="0"/>
        <v>375</v>
      </c>
      <c r="H34" s="15">
        <v>2010</v>
      </c>
      <c r="I34" s="16">
        <v>8</v>
      </c>
      <c r="J34" s="16">
        <v>2</v>
      </c>
      <c r="K34" s="16">
        <v>8</v>
      </c>
      <c r="L34" s="16">
        <v>52</v>
      </c>
      <c r="M34" s="16">
        <v>61</v>
      </c>
      <c r="N34" s="16">
        <v>33</v>
      </c>
      <c r="O34" s="16">
        <v>14</v>
      </c>
      <c r="P34" s="16">
        <v>29</v>
      </c>
      <c r="Q34" s="16">
        <v>21</v>
      </c>
      <c r="R34" s="16">
        <v>24</v>
      </c>
      <c r="S34" s="16">
        <v>24</v>
      </c>
      <c r="T34" s="16">
        <v>14</v>
      </c>
      <c r="U34" s="16">
        <v>16</v>
      </c>
      <c r="V34" s="16">
        <v>17</v>
      </c>
      <c r="W34" s="16">
        <v>19</v>
      </c>
      <c r="X34" s="16">
        <v>6</v>
      </c>
      <c r="Y34" s="16">
        <v>12</v>
      </c>
      <c r="Z34" s="16">
        <v>9</v>
      </c>
      <c r="AA34" s="16">
        <v>5</v>
      </c>
      <c r="AB34" s="16">
        <v>1</v>
      </c>
      <c r="AC34" s="16"/>
      <c r="AD34" s="16"/>
      <c r="AE34" s="17">
        <f t="shared" si="1"/>
        <v>375</v>
      </c>
    </row>
    <row r="35" spans="2:31" x14ac:dyDescent="0.2">
      <c r="B35" s="15">
        <v>2011</v>
      </c>
      <c r="C35" s="16">
        <v>83</v>
      </c>
      <c r="D35" s="16">
        <v>201</v>
      </c>
      <c r="E35" s="16"/>
      <c r="F35" s="17">
        <f t="shared" si="0"/>
        <v>284</v>
      </c>
      <c r="H35" s="15">
        <v>2011</v>
      </c>
      <c r="I35" s="16">
        <v>3</v>
      </c>
      <c r="J35" s="16">
        <v>1</v>
      </c>
      <c r="K35" s="16">
        <v>7</v>
      </c>
      <c r="L35" s="16">
        <v>35</v>
      </c>
      <c r="M35" s="16">
        <v>47</v>
      </c>
      <c r="N35" s="16">
        <v>17</v>
      </c>
      <c r="O35" s="16">
        <v>11</v>
      </c>
      <c r="P35" s="16">
        <v>18</v>
      </c>
      <c r="Q35" s="16">
        <v>24</v>
      </c>
      <c r="R35" s="16">
        <v>16</v>
      </c>
      <c r="S35" s="16">
        <v>18</v>
      </c>
      <c r="T35" s="16">
        <v>21</v>
      </c>
      <c r="U35" s="16">
        <v>10</v>
      </c>
      <c r="V35" s="16">
        <v>17</v>
      </c>
      <c r="W35" s="16">
        <v>7</v>
      </c>
      <c r="X35" s="16">
        <v>8</v>
      </c>
      <c r="Y35" s="16">
        <v>14</v>
      </c>
      <c r="Z35" s="16">
        <v>7</v>
      </c>
      <c r="AA35" s="16">
        <v>2</v>
      </c>
      <c r="AB35" s="16"/>
      <c r="AC35" s="16"/>
      <c r="AD35" s="16">
        <v>1</v>
      </c>
      <c r="AE35" s="17">
        <f t="shared" si="1"/>
        <v>284</v>
      </c>
    </row>
    <row r="36" spans="2:31" x14ac:dyDescent="0.2">
      <c r="B36" s="15">
        <v>2012</v>
      </c>
      <c r="C36" s="16">
        <v>84</v>
      </c>
      <c r="D36" s="16">
        <v>224</v>
      </c>
      <c r="E36" s="16"/>
      <c r="F36" s="17">
        <f t="shared" si="0"/>
        <v>308</v>
      </c>
      <c r="H36" s="15">
        <v>2012</v>
      </c>
      <c r="I36" s="16">
        <v>5</v>
      </c>
      <c r="J36" s="16">
        <v>4</v>
      </c>
      <c r="K36" s="16">
        <v>5</v>
      </c>
      <c r="L36" s="16">
        <v>30</v>
      </c>
      <c r="M36" s="16">
        <v>32</v>
      </c>
      <c r="N36" s="16">
        <v>30</v>
      </c>
      <c r="O36" s="16">
        <v>14</v>
      </c>
      <c r="P36" s="16">
        <v>24</v>
      </c>
      <c r="Q36" s="16">
        <v>23</v>
      </c>
      <c r="R36" s="16">
        <v>24</v>
      </c>
      <c r="S36" s="16">
        <v>12</v>
      </c>
      <c r="T36" s="16">
        <v>19</v>
      </c>
      <c r="U36" s="16">
        <v>13</v>
      </c>
      <c r="V36" s="16">
        <v>15</v>
      </c>
      <c r="W36" s="16">
        <v>15</v>
      </c>
      <c r="X36" s="16">
        <v>16</v>
      </c>
      <c r="Y36" s="16">
        <v>18</v>
      </c>
      <c r="Z36" s="16">
        <v>3</v>
      </c>
      <c r="AA36" s="16">
        <v>3</v>
      </c>
      <c r="AB36" s="16">
        <v>1</v>
      </c>
      <c r="AC36" s="16"/>
      <c r="AD36" s="16">
        <v>2</v>
      </c>
      <c r="AE36" s="17">
        <f t="shared" si="1"/>
        <v>308</v>
      </c>
    </row>
    <row r="37" spans="2:31" x14ac:dyDescent="0.2">
      <c r="B37" s="15">
        <v>2013</v>
      </c>
      <c r="C37" s="16">
        <v>76</v>
      </c>
      <c r="D37" s="16">
        <v>177</v>
      </c>
      <c r="E37" s="16"/>
      <c r="F37" s="17">
        <f t="shared" si="0"/>
        <v>253</v>
      </c>
      <c r="H37" s="15">
        <v>2013</v>
      </c>
      <c r="I37" s="16">
        <v>5</v>
      </c>
      <c r="J37" s="16"/>
      <c r="K37" s="16">
        <v>1</v>
      </c>
      <c r="L37" s="16">
        <v>32</v>
      </c>
      <c r="M37" s="16">
        <v>32</v>
      </c>
      <c r="N37" s="16">
        <v>18</v>
      </c>
      <c r="O37" s="16">
        <v>12</v>
      </c>
      <c r="P37" s="16">
        <v>11</v>
      </c>
      <c r="Q37" s="16">
        <v>18</v>
      </c>
      <c r="R37" s="16">
        <v>15</v>
      </c>
      <c r="S37" s="16">
        <v>26</v>
      </c>
      <c r="T37" s="16">
        <v>17</v>
      </c>
      <c r="U37" s="16">
        <v>10</v>
      </c>
      <c r="V37" s="16">
        <v>8</v>
      </c>
      <c r="W37" s="16">
        <v>11</v>
      </c>
      <c r="X37" s="16">
        <v>6</v>
      </c>
      <c r="Y37" s="16">
        <v>15</v>
      </c>
      <c r="Z37" s="16">
        <v>9</v>
      </c>
      <c r="AA37" s="16">
        <v>5</v>
      </c>
      <c r="AB37" s="16"/>
      <c r="AC37" s="16"/>
      <c r="AD37" s="16">
        <v>2</v>
      </c>
      <c r="AE37" s="17">
        <f t="shared" si="1"/>
        <v>253</v>
      </c>
    </row>
    <row r="38" spans="2:31" x14ac:dyDescent="0.2">
      <c r="B38" s="15">
        <v>2014</v>
      </c>
      <c r="C38" s="16">
        <v>103</v>
      </c>
      <c r="D38" s="16">
        <v>189</v>
      </c>
      <c r="E38" s="16"/>
      <c r="F38" s="17">
        <f t="shared" si="0"/>
        <v>292</v>
      </c>
      <c r="H38" s="15">
        <v>2014</v>
      </c>
      <c r="I38" s="16">
        <v>3</v>
      </c>
      <c r="J38" s="16">
        <v>5</v>
      </c>
      <c r="K38" s="16">
        <v>5</v>
      </c>
      <c r="L38" s="16">
        <v>30</v>
      </c>
      <c r="M38" s="16">
        <v>31</v>
      </c>
      <c r="N38" s="16">
        <v>29</v>
      </c>
      <c r="O38" s="16">
        <v>17</v>
      </c>
      <c r="P38" s="16">
        <v>20</v>
      </c>
      <c r="Q38" s="16">
        <v>15</v>
      </c>
      <c r="R38" s="16">
        <v>18</v>
      </c>
      <c r="S38" s="16">
        <v>18</v>
      </c>
      <c r="T38" s="16">
        <v>18</v>
      </c>
      <c r="U38" s="16">
        <v>21</v>
      </c>
      <c r="V38" s="16">
        <v>12</v>
      </c>
      <c r="W38" s="16">
        <v>14</v>
      </c>
      <c r="X38" s="16">
        <v>7</v>
      </c>
      <c r="Y38" s="16">
        <v>14</v>
      </c>
      <c r="Z38" s="16">
        <v>9</v>
      </c>
      <c r="AA38" s="16">
        <v>3</v>
      </c>
      <c r="AB38" s="16"/>
      <c r="AC38" s="16"/>
      <c r="AD38" s="16">
        <v>3</v>
      </c>
      <c r="AE38" s="17">
        <f t="shared" si="1"/>
        <v>292</v>
      </c>
    </row>
    <row r="39" spans="2:31" x14ac:dyDescent="0.2">
      <c r="B39" s="15">
        <v>2015</v>
      </c>
      <c r="C39" s="16">
        <v>91</v>
      </c>
      <c r="D39" s="16">
        <v>226</v>
      </c>
      <c r="E39" s="16"/>
      <c r="F39" s="17">
        <f t="shared" si="0"/>
        <v>317</v>
      </c>
      <c r="H39" s="15">
        <v>2015</v>
      </c>
      <c r="I39" s="16">
        <v>3</v>
      </c>
      <c r="J39" s="16">
        <v>4</v>
      </c>
      <c r="K39" s="16">
        <v>1</v>
      </c>
      <c r="L39" s="16">
        <v>34</v>
      </c>
      <c r="M39" s="16">
        <v>49</v>
      </c>
      <c r="N39" s="16">
        <v>36</v>
      </c>
      <c r="O39" s="16">
        <v>21</v>
      </c>
      <c r="P39" s="16">
        <v>17</v>
      </c>
      <c r="Q39" s="16">
        <v>18</v>
      </c>
      <c r="R39" s="16">
        <v>12</v>
      </c>
      <c r="S39" s="16">
        <v>25</v>
      </c>
      <c r="T39" s="16">
        <v>23</v>
      </c>
      <c r="U39" s="16">
        <v>14</v>
      </c>
      <c r="V39" s="16">
        <v>19</v>
      </c>
      <c r="W39" s="16">
        <v>11</v>
      </c>
      <c r="X39" s="16">
        <v>11</v>
      </c>
      <c r="Y39" s="16">
        <v>8</v>
      </c>
      <c r="Z39" s="16">
        <v>9</v>
      </c>
      <c r="AA39" s="16">
        <v>2</v>
      </c>
      <c r="AB39" s="16"/>
      <c r="AC39" s="16"/>
      <c r="AD39" s="16"/>
      <c r="AE39" s="17">
        <f t="shared" si="1"/>
        <v>317</v>
      </c>
    </row>
    <row r="40" spans="2:31" x14ac:dyDescent="0.2">
      <c r="B40" s="15">
        <v>2016</v>
      </c>
      <c r="C40" s="16">
        <v>99</v>
      </c>
      <c r="D40" s="16">
        <v>228</v>
      </c>
      <c r="E40" s="16"/>
      <c r="F40" s="17">
        <f t="shared" si="0"/>
        <v>327</v>
      </c>
      <c r="H40" s="15">
        <v>2016</v>
      </c>
      <c r="I40" s="16">
        <v>5</v>
      </c>
      <c r="J40" s="16">
        <v>5</v>
      </c>
      <c r="K40" s="16">
        <v>7</v>
      </c>
      <c r="L40" s="16">
        <v>42</v>
      </c>
      <c r="M40" s="16">
        <v>40</v>
      </c>
      <c r="N40" s="16">
        <v>30</v>
      </c>
      <c r="O40" s="16">
        <v>18</v>
      </c>
      <c r="P40" s="16">
        <v>16</v>
      </c>
      <c r="Q40" s="16">
        <v>25</v>
      </c>
      <c r="R40" s="16">
        <v>31</v>
      </c>
      <c r="S40" s="16">
        <v>20</v>
      </c>
      <c r="T40" s="16">
        <v>17</v>
      </c>
      <c r="U40" s="16">
        <v>21</v>
      </c>
      <c r="V40" s="16">
        <v>13</v>
      </c>
      <c r="W40" s="16">
        <v>10</v>
      </c>
      <c r="X40" s="16">
        <v>5</v>
      </c>
      <c r="Y40" s="16">
        <v>11</v>
      </c>
      <c r="Z40" s="16">
        <v>7</v>
      </c>
      <c r="AA40" s="16">
        <v>3</v>
      </c>
      <c r="AB40" s="16">
        <v>1</v>
      </c>
      <c r="AC40" s="16"/>
      <c r="AD40" s="16"/>
      <c r="AE40" s="17">
        <f t="shared" si="1"/>
        <v>327</v>
      </c>
    </row>
    <row r="41" spans="2:31" x14ac:dyDescent="0.2">
      <c r="B41" s="15">
        <v>2017</v>
      </c>
      <c r="C41" s="16">
        <v>101</v>
      </c>
      <c r="D41" s="16">
        <v>277</v>
      </c>
      <c r="E41" s="16"/>
      <c r="F41" s="17">
        <f t="shared" si="0"/>
        <v>378</v>
      </c>
      <c r="H41" s="15">
        <v>2017</v>
      </c>
      <c r="I41" s="16">
        <v>3</v>
      </c>
      <c r="J41" s="16">
        <v>6</v>
      </c>
      <c r="K41" s="16">
        <v>4</v>
      </c>
      <c r="L41" s="16">
        <v>29</v>
      </c>
      <c r="M41" s="16">
        <v>51</v>
      </c>
      <c r="N41" s="16">
        <v>49</v>
      </c>
      <c r="O41" s="16">
        <v>32</v>
      </c>
      <c r="P41" s="16">
        <v>18</v>
      </c>
      <c r="Q41" s="16">
        <v>17</v>
      </c>
      <c r="R41" s="16">
        <v>27</v>
      </c>
      <c r="S41" s="16">
        <v>29</v>
      </c>
      <c r="T41" s="16">
        <v>19</v>
      </c>
      <c r="U41" s="16">
        <v>20</v>
      </c>
      <c r="V41" s="16">
        <v>19</v>
      </c>
      <c r="W41" s="16">
        <v>14</v>
      </c>
      <c r="X41" s="16">
        <v>10</v>
      </c>
      <c r="Y41" s="16">
        <v>13</v>
      </c>
      <c r="Z41" s="16">
        <v>8</v>
      </c>
      <c r="AA41" s="16">
        <v>5</v>
      </c>
      <c r="AB41" s="16">
        <v>1</v>
      </c>
      <c r="AC41" s="16"/>
      <c r="AD41" s="16">
        <v>4</v>
      </c>
      <c r="AE41" s="17">
        <f t="shared" si="1"/>
        <v>378</v>
      </c>
    </row>
    <row r="42" spans="2:31" x14ac:dyDescent="0.2">
      <c r="B42" s="15">
        <v>2018</v>
      </c>
      <c r="C42" s="16">
        <v>128</v>
      </c>
      <c r="D42" s="16">
        <v>248</v>
      </c>
      <c r="E42" s="16">
        <v>2</v>
      </c>
      <c r="F42" s="17">
        <f t="shared" si="0"/>
        <v>378</v>
      </c>
      <c r="H42" s="15">
        <v>2018</v>
      </c>
      <c r="I42" s="16">
        <v>4</v>
      </c>
      <c r="J42" s="16">
        <v>3</v>
      </c>
      <c r="K42" s="16">
        <v>8</v>
      </c>
      <c r="L42" s="16">
        <v>36</v>
      </c>
      <c r="M42" s="16">
        <v>48</v>
      </c>
      <c r="N42" s="16">
        <v>36</v>
      </c>
      <c r="O42" s="16">
        <v>35</v>
      </c>
      <c r="P42" s="16">
        <v>15</v>
      </c>
      <c r="Q42" s="16">
        <v>26</v>
      </c>
      <c r="R42" s="16">
        <v>23</v>
      </c>
      <c r="S42" s="16">
        <v>18</v>
      </c>
      <c r="T42" s="16">
        <v>23</v>
      </c>
      <c r="U42" s="16">
        <v>20</v>
      </c>
      <c r="V42" s="16">
        <v>23</v>
      </c>
      <c r="W42" s="16">
        <v>17</v>
      </c>
      <c r="X42" s="16">
        <v>16</v>
      </c>
      <c r="Y42" s="16">
        <v>16</v>
      </c>
      <c r="Z42" s="16">
        <v>6</v>
      </c>
      <c r="AA42" s="16">
        <v>4</v>
      </c>
      <c r="AB42" s="16"/>
      <c r="AC42" s="16"/>
      <c r="AD42" s="16">
        <v>1</v>
      </c>
      <c r="AE42" s="17">
        <f t="shared" si="1"/>
        <v>378</v>
      </c>
    </row>
    <row r="43" spans="2:31" x14ac:dyDescent="0.2">
      <c r="B43" s="15">
        <v>2019</v>
      </c>
      <c r="C43" s="16">
        <v>108</v>
      </c>
      <c r="D43" s="16">
        <v>239</v>
      </c>
      <c r="E43" s="16">
        <v>3</v>
      </c>
      <c r="F43" s="17">
        <f t="shared" si="0"/>
        <v>350</v>
      </c>
      <c r="H43" s="15">
        <v>2019</v>
      </c>
      <c r="I43" s="16">
        <v>6</v>
      </c>
      <c r="J43" s="16">
        <v>4</v>
      </c>
      <c r="K43" s="16">
        <v>16</v>
      </c>
      <c r="L43" s="16">
        <v>22</v>
      </c>
      <c r="M43" s="16">
        <v>36</v>
      </c>
      <c r="N43" s="16">
        <v>24</v>
      </c>
      <c r="O43" s="16">
        <v>26</v>
      </c>
      <c r="P43" s="16">
        <v>20</v>
      </c>
      <c r="Q43" s="16">
        <v>23</v>
      </c>
      <c r="R43" s="16">
        <v>29</v>
      </c>
      <c r="S43" s="16">
        <v>29</v>
      </c>
      <c r="T43" s="16">
        <v>31</v>
      </c>
      <c r="U43" s="16">
        <v>17</v>
      </c>
      <c r="V43" s="16">
        <v>23</v>
      </c>
      <c r="W43" s="16">
        <v>10</v>
      </c>
      <c r="X43" s="16">
        <v>12</v>
      </c>
      <c r="Y43" s="16">
        <v>10</v>
      </c>
      <c r="Z43" s="16">
        <v>7</v>
      </c>
      <c r="AA43" s="16">
        <v>4</v>
      </c>
      <c r="AB43" s="16"/>
      <c r="AC43" s="16"/>
      <c r="AD43" s="16">
        <v>1</v>
      </c>
      <c r="AE43" s="17">
        <f t="shared" si="1"/>
        <v>350</v>
      </c>
    </row>
    <row r="44" spans="2:31" x14ac:dyDescent="0.2">
      <c r="B44" s="15">
        <v>2020</v>
      </c>
      <c r="C44" s="16">
        <v>90</v>
      </c>
      <c r="D44" s="16">
        <v>227</v>
      </c>
      <c r="E44" s="16">
        <v>1</v>
      </c>
      <c r="F44" s="17">
        <f t="shared" si="0"/>
        <v>318</v>
      </c>
      <c r="H44" s="15">
        <v>2020</v>
      </c>
      <c r="I44" s="16">
        <v>6</v>
      </c>
      <c r="J44" s="16">
        <v>2</v>
      </c>
      <c r="K44" s="16">
        <v>2</v>
      </c>
      <c r="L44" s="16">
        <v>26</v>
      </c>
      <c r="M44" s="16">
        <v>36</v>
      </c>
      <c r="N44" s="16">
        <v>31</v>
      </c>
      <c r="O44" s="16">
        <v>23</v>
      </c>
      <c r="P44" s="16">
        <v>20</v>
      </c>
      <c r="Q44" s="16">
        <v>15</v>
      </c>
      <c r="R44" s="16">
        <v>27</v>
      </c>
      <c r="S44" s="16">
        <v>17</v>
      </c>
      <c r="T44" s="16">
        <v>25</v>
      </c>
      <c r="U44" s="16">
        <v>27</v>
      </c>
      <c r="V44" s="16">
        <v>12</v>
      </c>
      <c r="W44" s="16">
        <v>12</v>
      </c>
      <c r="X44" s="16">
        <v>10</v>
      </c>
      <c r="Y44" s="16">
        <v>14</v>
      </c>
      <c r="Z44" s="16">
        <v>10</v>
      </c>
      <c r="AA44" s="16">
        <v>3</v>
      </c>
      <c r="AB44" s="16"/>
      <c r="AC44" s="16"/>
      <c r="AD44" s="16"/>
      <c r="AE44" s="17">
        <f t="shared" si="1"/>
        <v>318</v>
      </c>
    </row>
    <row r="45" spans="2:31" x14ac:dyDescent="0.2">
      <c r="B45" s="15">
        <v>2021</v>
      </c>
      <c r="C45" s="16">
        <v>77</v>
      </c>
      <c r="D45" s="16">
        <v>240</v>
      </c>
      <c r="E45" s="16">
        <v>1</v>
      </c>
      <c r="F45" s="17">
        <f t="shared" si="0"/>
        <v>318</v>
      </c>
      <c r="H45" s="15">
        <v>2021</v>
      </c>
      <c r="I45" s="16">
        <v>2</v>
      </c>
      <c r="J45" s="16">
        <v>5</v>
      </c>
      <c r="K45" s="16">
        <v>7</v>
      </c>
      <c r="L45" s="16">
        <v>28</v>
      </c>
      <c r="M45" s="16">
        <v>34</v>
      </c>
      <c r="N45" s="16">
        <v>27</v>
      </c>
      <c r="O45" s="16">
        <v>44</v>
      </c>
      <c r="P45" s="16">
        <v>22</v>
      </c>
      <c r="Q45" s="16">
        <v>17</v>
      </c>
      <c r="R45" s="16">
        <v>16</v>
      </c>
      <c r="S45" s="16">
        <v>30</v>
      </c>
      <c r="T45" s="16">
        <v>14</v>
      </c>
      <c r="U45" s="16">
        <v>22</v>
      </c>
      <c r="V45" s="16">
        <v>11</v>
      </c>
      <c r="W45" s="16">
        <v>14</v>
      </c>
      <c r="X45" s="16">
        <v>11</v>
      </c>
      <c r="Y45" s="16">
        <v>8</v>
      </c>
      <c r="Z45" s="16">
        <v>2</v>
      </c>
      <c r="AA45" s="16">
        <v>3</v>
      </c>
      <c r="AB45" s="16">
        <v>1</v>
      </c>
      <c r="AC45" s="16"/>
      <c r="AD45" s="16"/>
      <c r="AE45" s="17">
        <f t="shared" si="1"/>
        <v>318</v>
      </c>
    </row>
    <row r="46" spans="2:31" x14ac:dyDescent="0.2">
      <c r="B46" s="15" t="s">
        <v>13</v>
      </c>
      <c r="C46" s="16">
        <v>86</v>
      </c>
      <c r="D46" s="16">
        <v>247</v>
      </c>
      <c r="E46" s="16">
        <v>2</v>
      </c>
      <c r="F46" s="17">
        <f>SUM(C46:E46)</f>
        <v>335</v>
      </c>
      <c r="H46" s="15" t="s">
        <v>13</v>
      </c>
      <c r="I46" s="16">
        <v>5</v>
      </c>
      <c r="J46" s="16">
        <v>1</v>
      </c>
      <c r="K46" s="16">
        <v>1</v>
      </c>
      <c r="L46" s="16">
        <v>29</v>
      </c>
      <c r="M46" s="16">
        <v>38</v>
      </c>
      <c r="N46" s="16">
        <v>36</v>
      </c>
      <c r="O46" s="16">
        <v>25</v>
      </c>
      <c r="P46" s="16">
        <v>26</v>
      </c>
      <c r="Q46" s="16">
        <v>16</v>
      </c>
      <c r="R46" s="16">
        <v>22</v>
      </c>
      <c r="S46" s="16">
        <v>17</v>
      </c>
      <c r="T46" s="16">
        <v>26</v>
      </c>
      <c r="U46" s="16">
        <v>24</v>
      </c>
      <c r="V46" s="16">
        <v>22</v>
      </c>
      <c r="W46" s="16">
        <v>12</v>
      </c>
      <c r="X46" s="16">
        <v>13</v>
      </c>
      <c r="Y46" s="16">
        <v>11</v>
      </c>
      <c r="Z46" s="16">
        <v>7</v>
      </c>
      <c r="AA46" s="16">
        <v>3</v>
      </c>
      <c r="AB46" s="16">
        <v>1</v>
      </c>
      <c r="AC46" s="16"/>
      <c r="AD46" s="16"/>
      <c r="AE46" s="17">
        <f t="shared" si="1"/>
        <v>335</v>
      </c>
    </row>
    <row r="47" spans="2:31" x14ac:dyDescent="0.2">
      <c r="B47" s="7" t="s">
        <v>12</v>
      </c>
      <c r="C47" s="17">
        <f>SUM(C6:C46)</f>
        <v>6083</v>
      </c>
      <c r="D47" s="17">
        <f>SUM(D6:D46)</f>
        <v>13963</v>
      </c>
      <c r="E47" s="17">
        <f>SUM(E6:E46)</f>
        <v>9</v>
      </c>
      <c r="F47" s="17">
        <f>SUM(F6:F46)</f>
        <v>20055</v>
      </c>
      <c r="H47" s="7" t="s">
        <v>12</v>
      </c>
      <c r="I47" s="17">
        <f>SUM(I6:I46)</f>
        <v>480</v>
      </c>
      <c r="J47" s="17">
        <f t="shared" ref="J47:AE47" si="2">SUM(J6:J46)</f>
        <v>413</v>
      </c>
      <c r="K47" s="17">
        <f t="shared" si="2"/>
        <v>491</v>
      </c>
      <c r="L47" s="17">
        <f t="shared" si="2"/>
        <v>3165</v>
      </c>
      <c r="M47" s="17">
        <f t="shared" si="2"/>
        <v>3223</v>
      </c>
      <c r="N47" s="17">
        <f t="shared" si="2"/>
        <v>2023</v>
      </c>
      <c r="O47" s="17">
        <f t="shared" si="2"/>
        <v>1461</v>
      </c>
      <c r="P47" s="17">
        <f t="shared" si="2"/>
        <v>1183</v>
      </c>
      <c r="Q47" s="17">
        <f t="shared" si="2"/>
        <v>1089</v>
      </c>
      <c r="R47" s="17">
        <f t="shared" si="2"/>
        <v>975</v>
      </c>
      <c r="S47" s="17">
        <f t="shared" si="2"/>
        <v>881</v>
      </c>
      <c r="T47" s="17">
        <f t="shared" si="2"/>
        <v>772</v>
      </c>
      <c r="U47" s="17">
        <f t="shared" si="2"/>
        <v>717</v>
      </c>
      <c r="V47" s="17">
        <f t="shared" si="2"/>
        <v>678</v>
      </c>
      <c r="W47" s="17">
        <f t="shared" si="2"/>
        <v>645</v>
      </c>
      <c r="X47" s="17">
        <f t="shared" si="2"/>
        <v>573</v>
      </c>
      <c r="Y47" s="17">
        <f t="shared" si="2"/>
        <v>507</v>
      </c>
      <c r="Z47" s="17">
        <f t="shared" si="2"/>
        <v>276</v>
      </c>
      <c r="AA47" s="17">
        <f t="shared" si="2"/>
        <v>101</v>
      </c>
      <c r="AB47" s="17">
        <f t="shared" si="2"/>
        <v>15</v>
      </c>
      <c r="AC47" s="17">
        <f t="shared" si="2"/>
        <v>1</v>
      </c>
      <c r="AD47" s="17">
        <f t="shared" si="2"/>
        <v>386</v>
      </c>
      <c r="AE47" s="17">
        <f t="shared" si="2"/>
        <v>20055</v>
      </c>
    </row>
    <row r="49" spans="2:2" x14ac:dyDescent="0.2">
      <c r="B49" s="9" t="s">
        <v>61</v>
      </c>
    </row>
  </sheetData>
  <mergeCells count="2">
    <mergeCell ref="B4:F4"/>
    <mergeCell ref="H4:AE4"/>
  </mergeCells>
  <pageMargins left="0.7" right="0.7" top="0.75" bottom="0.75" header="0.3" footer="0.3"/>
  <pageSetup orientation="portrait" r:id="rId1"/>
  <headerFooter>
    <oddHeader>&amp;L&amp;16&amp;F&amp;R&amp;G</oddHeader>
  </headerFooter>
  <legacyDrawingHF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8D3A3-4C33-44F3-83AF-B6B5A2B72A15}">
  <dimension ref="B2:AQ27"/>
  <sheetViews>
    <sheetView showGridLines="0" zoomScaleNormal="100" workbookViewId="0"/>
  </sheetViews>
  <sheetFormatPr defaultColWidth="9.140625" defaultRowHeight="12.75" x14ac:dyDescent="0.2"/>
  <cols>
    <col min="1" max="1" width="9.140625" style="4"/>
    <col min="2" max="2" width="28.5703125" style="4" customWidth="1"/>
    <col min="3" max="16384" width="9.140625" style="4"/>
  </cols>
  <sheetData>
    <row r="2" spans="2:43" x14ac:dyDescent="0.2">
      <c r="B2" s="5" t="s">
        <v>10</v>
      </c>
    </row>
    <row r="4" spans="2:43" ht="29.25" customHeight="1" x14ac:dyDescent="0.2">
      <c r="B4" s="29" t="s">
        <v>62</v>
      </c>
      <c r="C4" s="30"/>
      <c r="D4" s="30"/>
      <c r="E4" s="30"/>
      <c r="F4" s="30"/>
      <c r="G4" s="30"/>
      <c r="H4" s="31"/>
    </row>
    <row r="5" spans="2:43" x14ac:dyDescent="0.2">
      <c r="B5" s="6" t="s">
        <v>39</v>
      </c>
      <c r="C5" s="6">
        <v>1982</v>
      </c>
      <c r="D5" s="6">
        <v>1983</v>
      </c>
      <c r="E5" s="6">
        <v>1984</v>
      </c>
      <c r="F5" s="6">
        <v>1985</v>
      </c>
      <c r="G5" s="6">
        <v>1986</v>
      </c>
      <c r="H5" s="6">
        <v>1987</v>
      </c>
      <c r="I5" s="6">
        <v>1988</v>
      </c>
      <c r="J5" s="6">
        <v>1989</v>
      </c>
      <c r="K5" s="6">
        <v>1990</v>
      </c>
      <c r="L5" s="6">
        <v>1991</v>
      </c>
      <c r="M5" s="6">
        <v>1992</v>
      </c>
      <c r="N5" s="6">
        <v>1993</v>
      </c>
      <c r="O5" s="6">
        <v>1994</v>
      </c>
      <c r="P5" s="6">
        <v>1995</v>
      </c>
      <c r="Q5" s="6">
        <v>1996</v>
      </c>
      <c r="R5" s="6">
        <v>1997</v>
      </c>
      <c r="S5" s="6">
        <v>1998</v>
      </c>
      <c r="T5" s="6">
        <v>1999</v>
      </c>
      <c r="U5" s="6">
        <v>2000</v>
      </c>
      <c r="V5" s="6">
        <v>2001</v>
      </c>
      <c r="W5" s="6">
        <v>2002</v>
      </c>
      <c r="X5" s="6">
        <v>2003</v>
      </c>
      <c r="Y5" s="6">
        <v>2004</v>
      </c>
      <c r="Z5" s="6">
        <v>2005</v>
      </c>
      <c r="AA5" s="6">
        <v>2006</v>
      </c>
      <c r="AB5" s="6">
        <v>2007</v>
      </c>
      <c r="AC5" s="6">
        <v>2008</v>
      </c>
      <c r="AD5" s="6">
        <v>2009</v>
      </c>
      <c r="AE5" s="6">
        <v>2010</v>
      </c>
      <c r="AF5" s="6">
        <v>2011</v>
      </c>
      <c r="AG5" s="6">
        <v>2012</v>
      </c>
      <c r="AH5" s="6">
        <v>2013</v>
      </c>
      <c r="AI5" s="6">
        <v>2014</v>
      </c>
      <c r="AJ5" s="6">
        <v>2015</v>
      </c>
      <c r="AK5" s="6">
        <v>2016</v>
      </c>
      <c r="AL5" s="6">
        <v>2017</v>
      </c>
      <c r="AM5" s="6">
        <v>2018</v>
      </c>
      <c r="AN5" s="6">
        <v>2019</v>
      </c>
      <c r="AO5" s="6">
        <v>2020</v>
      </c>
      <c r="AP5" s="6">
        <v>2021</v>
      </c>
      <c r="AQ5" s="6" t="s">
        <v>13</v>
      </c>
    </row>
    <row r="6" spans="2:43" x14ac:dyDescent="0.2">
      <c r="B6" s="18" t="s">
        <v>40</v>
      </c>
      <c r="C6" s="19">
        <v>244</v>
      </c>
      <c r="D6" s="19">
        <v>213</v>
      </c>
      <c r="E6" s="19">
        <v>229</v>
      </c>
      <c r="F6" s="19">
        <v>258</v>
      </c>
      <c r="G6" s="19">
        <v>282</v>
      </c>
      <c r="H6" s="19">
        <v>299</v>
      </c>
      <c r="I6" s="19">
        <v>286</v>
      </c>
      <c r="J6" s="19">
        <v>277</v>
      </c>
      <c r="K6" s="19">
        <v>290</v>
      </c>
      <c r="L6" s="19">
        <v>253</v>
      </c>
      <c r="M6" s="19">
        <v>235</v>
      </c>
      <c r="N6" s="19">
        <v>196</v>
      </c>
      <c r="O6" s="19">
        <v>199</v>
      </c>
      <c r="P6" s="19">
        <v>171</v>
      </c>
      <c r="Q6" s="19">
        <v>143</v>
      </c>
      <c r="R6" s="19">
        <v>135</v>
      </c>
      <c r="S6" s="19">
        <v>128</v>
      </c>
      <c r="T6" s="19">
        <v>112</v>
      </c>
      <c r="U6" s="19">
        <v>101</v>
      </c>
      <c r="V6" s="19">
        <v>111</v>
      </c>
      <c r="W6" s="19">
        <v>108</v>
      </c>
      <c r="X6" s="19">
        <v>135</v>
      </c>
      <c r="Y6" s="19">
        <v>129</v>
      </c>
      <c r="Z6" s="19">
        <v>107</v>
      </c>
      <c r="AA6" s="19">
        <v>109</v>
      </c>
      <c r="AB6" s="19">
        <v>129</v>
      </c>
      <c r="AC6" s="19">
        <v>114</v>
      </c>
      <c r="AD6" s="19">
        <v>123</v>
      </c>
      <c r="AE6" s="19">
        <v>135</v>
      </c>
      <c r="AF6" s="19">
        <v>93</v>
      </c>
      <c r="AG6" s="19">
        <v>94</v>
      </c>
      <c r="AH6" s="19">
        <v>73</v>
      </c>
      <c r="AI6" s="19">
        <v>74</v>
      </c>
      <c r="AJ6" s="19">
        <v>103</v>
      </c>
      <c r="AK6" s="19">
        <v>105</v>
      </c>
      <c r="AL6" s="19">
        <v>146</v>
      </c>
      <c r="AM6" s="19">
        <v>159</v>
      </c>
      <c r="AN6" s="19">
        <v>162</v>
      </c>
      <c r="AO6" s="19">
        <v>168</v>
      </c>
      <c r="AP6" s="19">
        <v>153</v>
      </c>
      <c r="AQ6" s="19">
        <v>167</v>
      </c>
    </row>
    <row r="7" spans="2:43" x14ac:dyDescent="0.2">
      <c r="B7" s="18" t="s">
        <v>41</v>
      </c>
      <c r="C7" s="19">
        <v>17</v>
      </c>
      <c r="D7" s="19">
        <v>29</v>
      </c>
      <c r="E7" s="19">
        <v>33</v>
      </c>
      <c r="F7" s="19">
        <v>25</v>
      </c>
      <c r="G7" s="19">
        <v>28</v>
      </c>
      <c r="H7" s="19">
        <v>33</v>
      </c>
      <c r="I7" s="19">
        <v>18</v>
      </c>
      <c r="J7" s="19">
        <v>25</v>
      </c>
      <c r="K7" s="19">
        <v>19</v>
      </c>
      <c r="L7" s="19">
        <v>23</v>
      </c>
      <c r="M7" s="19">
        <v>16</v>
      </c>
      <c r="N7" s="19">
        <v>22</v>
      </c>
      <c r="O7" s="19">
        <v>25</v>
      </c>
      <c r="P7" s="19">
        <v>23</v>
      </c>
      <c r="Q7" s="19">
        <v>29</v>
      </c>
      <c r="R7" s="19">
        <v>32</v>
      </c>
      <c r="S7" s="19">
        <v>22</v>
      </c>
      <c r="T7" s="19">
        <v>27</v>
      </c>
      <c r="U7" s="19">
        <v>36</v>
      </c>
      <c r="V7" s="19">
        <v>24</v>
      </c>
      <c r="W7" s="19">
        <v>28</v>
      </c>
      <c r="X7" s="19">
        <v>21</v>
      </c>
      <c r="Y7" s="19">
        <v>16</v>
      </c>
      <c r="Z7" s="19">
        <v>14</v>
      </c>
      <c r="AA7" s="19">
        <v>17</v>
      </c>
      <c r="AB7" s="19">
        <v>17</v>
      </c>
      <c r="AC7" s="19">
        <v>22</v>
      </c>
      <c r="AD7" s="19">
        <v>23</v>
      </c>
      <c r="AE7" s="19">
        <v>34</v>
      </c>
      <c r="AF7" s="19">
        <v>12</v>
      </c>
      <c r="AG7" s="19">
        <v>19</v>
      </c>
      <c r="AH7" s="19">
        <v>10</v>
      </c>
      <c r="AI7" s="19">
        <v>22</v>
      </c>
      <c r="AJ7" s="19">
        <v>15</v>
      </c>
      <c r="AK7" s="19">
        <v>12</v>
      </c>
      <c r="AL7" s="19">
        <v>13</v>
      </c>
      <c r="AM7" s="19">
        <v>8</v>
      </c>
      <c r="AN7" s="19">
        <v>8</v>
      </c>
      <c r="AO7" s="19">
        <v>4</v>
      </c>
      <c r="AP7" s="19">
        <v>11</v>
      </c>
      <c r="AQ7" s="19">
        <v>2</v>
      </c>
    </row>
    <row r="8" spans="2:43" x14ac:dyDescent="0.2">
      <c r="B8" s="18" t="s">
        <v>42</v>
      </c>
      <c r="C8" s="19">
        <v>78</v>
      </c>
      <c r="D8" s="19">
        <v>76</v>
      </c>
      <c r="E8" s="19">
        <v>84</v>
      </c>
      <c r="F8" s="19">
        <v>90</v>
      </c>
      <c r="G8" s="19">
        <v>82</v>
      </c>
      <c r="H8" s="19">
        <v>81</v>
      </c>
      <c r="I8" s="19">
        <v>68</v>
      </c>
      <c r="J8" s="19">
        <v>79</v>
      </c>
      <c r="K8" s="19">
        <v>74</v>
      </c>
      <c r="L8" s="19">
        <v>71</v>
      </c>
      <c r="M8" s="19">
        <v>85</v>
      </c>
      <c r="N8" s="19">
        <v>77</v>
      </c>
      <c r="O8" s="19">
        <v>42</v>
      </c>
      <c r="P8" s="19">
        <v>52</v>
      </c>
      <c r="Q8" s="19">
        <v>49</v>
      </c>
      <c r="R8" s="19">
        <v>54</v>
      </c>
      <c r="S8" s="19">
        <v>70</v>
      </c>
      <c r="T8" s="19">
        <v>44</v>
      </c>
      <c r="U8" s="19">
        <v>56</v>
      </c>
      <c r="V8" s="19">
        <v>44</v>
      </c>
      <c r="W8" s="19">
        <v>35</v>
      </c>
      <c r="X8" s="19">
        <v>40</v>
      </c>
      <c r="Y8" s="19">
        <v>48</v>
      </c>
      <c r="Z8" s="19">
        <v>38</v>
      </c>
      <c r="AA8" s="19">
        <v>44</v>
      </c>
      <c r="AB8" s="19">
        <v>34</v>
      </c>
      <c r="AC8" s="19">
        <v>35</v>
      </c>
      <c r="AD8" s="19">
        <v>31</v>
      </c>
      <c r="AE8" s="19">
        <v>30</v>
      </c>
      <c r="AF8" s="19">
        <v>28</v>
      </c>
      <c r="AG8" s="19">
        <v>34</v>
      </c>
      <c r="AH8" s="19">
        <v>28</v>
      </c>
      <c r="AI8" s="19">
        <v>24</v>
      </c>
      <c r="AJ8" s="19">
        <v>30</v>
      </c>
      <c r="AK8" s="19">
        <v>32</v>
      </c>
      <c r="AL8" s="19">
        <v>40</v>
      </c>
      <c r="AM8" s="19">
        <v>41</v>
      </c>
      <c r="AN8" s="19">
        <v>35</v>
      </c>
      <c r="AO8" s="19">
        <v>31</v>
      </c>
      <c r="AP8" s="19">
        <v>32</v>
      </c>
      <c r="AQ8" s="19">
        <v>27</v>
      </c>
    </row>
    <row r="9" spans="2:43" x14ac:dyDescent="0.2">
      <c r="B9" s="18" t="s">
        <v>43</v>
      </c>
      <c r="C9" s="19">
        <v>26</v>
      </c>
      <c r="D9" s="19">
        <v>26</v>
      </c>
      <c r="E9" s="19">
        <v>23</v>
      </c>
      <c r="F9" s="19">
        <v>24</v>
      </c>
      <c r="G9" s="19">
        <v>26</v>
      </c>
      <c r="H9" s="19">
        <v>44</v>
      </c>
      <c r="I9" s="19">
        <v>29</v>
      </c>
      <c r="J9" s="19">
        <v>25</v>
      </c>
      <c r="K9" s="19">
        <v>24</v>
      </c>
      <c r="L9" s="19">
        <v>24</v>
      </c>
      <c r="M9" s="19">
        <v>28</v>
      </c>
      <c r="N9" s="19">
        <v>38</v>
      </c>
      <c r="O9" s="19">
        <v>45</v>
      </c>
      <c r="P9" s="19">
        <v>40</v>
      </c>
      <c r="Q9" s="19">
        <v>40</v>
      </c>
      <c r="R9" s="19">
        <v>53</v>
      </c>
      <c r="S9" s="19">
        <v>22</v>
      </c>
      <c r="T9" s="19">
        <v>55</v>
      </c>
      <c r="U9" s="19">
        <v>55</v>
      </c>
      <c r="V9" s="19">
        <v>48</v>
      </c>
      <c r="W9" s="19">
        <v>41</v>
      </c>
      <c r="X9" s="19">
        <v>54</v>
      </c>
      <c r="Y9" s="19">
        <v>54</v>
      </c>
      <c r="Z9" s="19">
        <v>41</v>
      </c>
      <c r="AA9" s="19">
        <v>41</v>
      </c>
      <c r="AB9" s="19">
        <v>49</v>
      </c>
      <c r="AC9" s="19">
        <v>42</v>
      </c>
      <c r="AD9" s="19">
        <v>44</v>
      </c>
      <c r="AE9" s="19">
        <v>52</v>
      </c>
      <c r="AF9" s="19">
        <v>30</v>
      </c>
      <c r="AG9" s="19">
        <v>38</v>
      </c>
      <c r="AH9" s="19">
        <v>33</v>
      </c>
      <c r="AI9" s="19">
        <v>33</v>
      </c>
      <c r="AJ9" s="19">
        <v>44</v>
      </c>
      <c r="AK9" s="19">
        <v>35</v>
      </c>
      <c r="AL9" s="19">
        <v>33</v>
      </c>
      <c r="AM9" s="19">
        <v>26</v>
      </c>
      <c r="AN9" s="19">
        <v>32</v>
      </c>
      <c r="AO9" s="19">
        <v>29</v>
      </c>
      <c r="AP9" s="19">
        <v>22</v>
      </c>
      <c r="AQ9" s="19">
        <v>11</v>
      </c>
    </row>
    <row r="10" spans="2:43" x14ac:dyDescent="0.2">
      <c r="B10" s="18" t="s">
        <v>44</v>
      </c>
      <c r="C10" s="19">
        <v>19</v>
      </c>
      <c r="D10" s="19">
        <v>22</v>
      </c>
      <c r="E10" s="19">
        <v>19</v>
      </c>
      <c r="F10" s="19">
        <v>20</v>
      </c>
      <c r="G10" s="19">
        <v>22</v>
      </c>
      <c r="H10" s="19">
        <v>33</v>
      </c>
      <c r="I10" s="19">
        <v>22</v>
      </c>
      <c r="J10" s="19">
        <v>22</v>
      </c>
      <c r="K10" s="19">
        <v>28</v>
      </c>
      <c r="L10" s="19">
        <v>20</v>
      </c>
      <c r="M10" s="19">
        <v>30</v>
      </c>
      <c r="N10" s="19">
        <v>29</v>
      </c>
      <c r="O10" s="19">
        <v>34</v>
      </c>
      <c r="P10" s="19">
        <v>32</v>
      </c>
      <c r="Q10" s="19">
        <v>29</v>
      </c>
      <c r="R10" s="19">
        <v>15</v>
      </c>
      <c r="S10" s="19">
        <v>28</v>
      </c>
      <c r="T10" s="19">
        <v>33</v>
      </c>
      <c r="U10" s="19">
        <v>35</v>
      </c>
      <c r="V10" s="19">
        <v>35</v>
      </c>
      <c r="W10" s="19">
        <v>26</v>
      </c>
      <c r="X10" s="19">
        <v>28</v>
      </c>
      <c r="Y10" s="19">
        <v>31</v>
      </c>
      <c r="Z10" s="19">
        <v>39</v>
      </c>
      <c r="AA10" s="19">
        <v>24</v>
      </c>
      <c r="AB10" s="19">
        <v>41</v>
      </c>
      <c r="AC10" s="19">
        <v>29</v>
      </c>
      <c r="AD10" s="19">
        <v>38</v>
      </c>
      <c r="AE10" s="19">
        <v>37</v>
      </c>
      <c r="AF10" s="19">
        <v>23</v>
      </c>
      <c r="AG10" s="19">
        <v>23</v>
      </c>
      <c r="AH10" s="19">
        <v>29</v>
      </c>
      <c r="AI10" s="19">
        <v>27</v>
      </c>
      <c r="AJ10" s="19">
        <v>33</v>
      </c>
      <c r="AK10" s="19">
        <v>45</v>
      </c>
      <c r="AL10" s="19">
        <v>56</v>
      </c>
      <c r="AM10" s="19">
        <v>43</v>
      </c>
      <c r="AN10" s="19">
        <v>39</v>
      </c>
      <c r="AO10" s="19">
        <v>50</v>
      </c>
      <c r="AP10" s="19">
        <v>37</v>
      </c>
      <c r="AQ10" s="19">
        <v>53</v>
      </c>
    </row>
    <row r="11" spans="2:43" x14ac:dyDescent="0.2">
      <c r="B11" s="18" t="s">
        <v>45</v>
      </c>
      <c r="C11" s="19">
        <v>84</v>
      </c>
      <c r="D11" s="19">
        <v>62</v>
      </c>
      <c r="E11" s="19">
        <v>93</v>
      </c>
      <c r="F11" s="19">
        <v>103</v>
      </c>
      <c r="G11" s="19">
        <v>76</v>
      </c>
      <c r="H11" s="19">
        <v>102</v>
      </c>
      <c r="I11" s="19">
        <v>82</v>
      </c>
      <c r="J11" s="19">
        <v>85</v>
      </c>
      <c r="K11" s="19">
        <v>84</v>
      </c>
      <c r="L11" s="19">
        <v>89</v>
      </c>
      <c r="M11" s="19">
        <v>93</v>
      </c>
      <c r="N11" s="19">
        <v>82</v>
      </c>
      <c r="O11" s="19">
        <v>85</v>
      </c>
      <c r="P11" s="19">
        <v>83</v>
      </c>
      <c r="Q11" s="19">
        <v>84</v>
      </c>
      <c r="R11" s="19">
        <v>68</v>
      </c>
      <c r="S11" s="19">
        <v>58</v>
      </c>
      <c r="T11" s="19">
        <v>52</v>
      </c>
      <c r="U11" s="19">
        <v>35</v>
      </c>
      <c r="V11" s="19">
        <v>61</v>
      </c>
      <c r="W11" s="19">
        <v>39</v>
      </c>
      <c r="X11" s="19">
        <v>60</v>
      </c>
      <c r="Y11" s="19">
        <v>43</v>
      </c>
      <c r="Z11" s="19">
        <v>49</v>
      </c>
      <c r="AA11" s="19">
        <v>45</v>
      </c>
      <c r="AB11" s="19">
        <v>48</v>
      </c>
      <c r="AC11" s="19">
        <v>35</v>
      </c>
      <c r="AD11" s="19">
        <v>48</v>
      </c>
      <c r="AE11" s="19">
        <v>63</v>
      </c>
      <c r="AF11" s="19">
        <v>25</v>
      </c>
      <c r="AG11" s="19">
        <v>23</v>
      </c>
      <c r="AH11" s="19">
        <v>30</v>
      </c>
      <c r="AI11" s="19">
        <v>41</v>
      </c>
      <c r="AJ11" s="19">
        <v>56</v>
      </c>
      <c r="AK11" s="19">
        <v>47</v>
      </c>
      <c r="AL11" s="19">
        <v>72</v>
      </c>
      <c r="AM11" s="19">
        <v>58</v>
      </c>
      <c r="AN11" s="19">
        <v>46</v>
      </c>
      <c r="AO11" s="19">
        <v>50</v>
      </c>
      <c r="AP11" s="19">
        <v>58</v>
      </c>
      <c r="AQ11" s="19">
        <v>53</v>
      </c>
    </row>
    <row r="12" spans="2:43" x14ac:dyDescent="0.2">
      <c r="B12" s="18" t="s">
        <v>46</v>
      </c>
      <c r="C12" s="19">
        <v>28</v>
      </c>
      <c r="D12" s="19">
        <v>33</v>
      </c>
      <c r="E12" s="19">
        <v>36</v>
      </c>
      <c r="F12" s="19">
        <v>33</v>
      </c>
      <c r="G12" s="19">
        <v>36</v>
      </c>
      <c r="H12" s="19">
        <v>40</v>
      </c>
      <c r="I12" s="19">
        <v>39</v>
      </c>
      <c r="J12" s="19">
        <v>41</v>
      </c>
      <c r="K12" s="19">
        <v>37</v>
      </c>
      <c r="L12" s="19">
        <v>32</v>
      </c>
      <c r="M12" s="19">
        <v>28</v>
      </c>
      <c r="N12" s="19">
        <v>26</v>
      </c>
      <c r="O12" s="19">
        <v>20</v>
      </c>
      <c r="P12" s="19">
        <v>24</v>
      </c>
      <c r="Q12" s="19">
        <v>23</v>
      </c>
      <c r="R12" s="19">
        <v>31</v>
      </c>
      <c r="S12" s="19">
        <v>28</v>
      </c>
      <c r="T12" s="19">
        <v>22</v>
      </c>
      <c r="U12" s="19">
        <v>19</v>
      </c>
      <c r="V12" s="19">
        <v>22</v>
      </c>
      <c r="W12" s="19">
        <v>14</v>
      </c>
      <c r="X12" s="19">
        <v>24</v>
      </c>
      <c r="Y12" s="19">
        <v>21</v>
      </c>
      <c r="Z12" s="19">
        <v>18</v>
      </c>
      <c r="AA12" s="19">
        <v>16</v>
      </c>
      <c r="AB12" s="19">
        <v>22</v>
      </c>
      <c r="AC12" s="19">
        <v>13</v>
      </c>
      <c r="AD12" s="19">
        <v>11</v>
      </c>
      <c r="AE12" s="19">
        <v>12</v>
      </c>
      <c r="AF12" s="19">
        <v>6</v>
      </c>
      <c r="AG12" s="19">
        <v>6</v>
      </c>
      <c r="AH12" s="19">
        <v>8</v>
      </c>
      <c r="AI12" s="19">
        <v>11</v>
      </c>
      <c r="AJ12" s="19">
        <v>11</v>
      </c>
      <c r="AK12" s="19">
        <v>21</v>
      </c>
      <c r="AL12" s="19">
        <v>13</v>
      </c>
      <c r="AM12" s="19">
        <v>18</v>
      </c>
      <c r="AN12" s="19">
        <v>11</v>
      </c>
      <c r="AO12" s="19">
        <v>13</v>
      </c>
      <c r="AP12" s="19">
        <v>12</v>
      </c>
      <c r="AQ12" s="19">
        <v>10</v>
      </c>
    </row>
    <row r="13" spans="2:43" x14ac:dyDescent="0.2">
      <c r="B13" s="18" t="s">
        <v>47</v>
      </c>
      <c r="C13" s="19">
        <v>73</v>
      </c>
      <c r="D13" s="19">
        <v>79</v>
      </c>
      <c r="E13" s="19">
        <v>88</v>
      </c>
      <c r="F13" s="19">
        <v>94</v>
      </c>
      <c r="G13" s="19">
        <v>86</v>
      </c>
      <c r="H13" s="19">
        <v>81</v>
      </c>
      <c r="I13" s="19">
        <v>64</v>
      </c>
      <c r="J13" s="19">
        <v>55</v>
      </c>
      <c r="K13" s="19">
        <v>71</v>
      </c>
      <c r="L13" s="19">
        <v>49</v>
      </c>
      <c r="M13" s="19">
        <v>56</v>
      </c>
      <c r="N13" s="19">
        <v>60</v>
      </c>
      <c r="O13" s="19">
        <v>34</v>
      </c>
      <c r="P13" s="19">
        <v>57</v>
      </c>
      <c r="Q13" s="19">
        <v>41</v>
      </c>
      <c r="R13" s="19">
        <v>40</v>
      </c>
      <c r="S13" s="19">
        <v>44</v>
      </c>
      <c r="T13" s="19">
        <v>36</v>
      </c>
      <c r="U13" s="19">
        <v>23</v>
      </c>
      <c r="V13" s="19">
        <v>36</v>
      </c>
      <c r="W13" s="19">
        <v>33</v>
      </c>
      <c r="X13" s="19">
        <v>38</v>
      </c>
      <c r="Y13" s="19">
        <v>28</v>
      </c>
      <c r="Z13" s="19">
        <v>17</v>
      </c>
      <c r="AA13" s="19">
        <v>39</v>
      </c>
      <c r="AB13" s="19">
        <v>34</v>
      </c>
      <c r="AC13" s="19">
        <v>27</v>
      </c>
      <c r="AD13" s="19">
        <v>26</v>
      </c>
      <c r="AE13" s="19">
        <v>27</v>
      </c>
      <c r="AF13" s="19">
        <v>24</v>
      </c>
      <c r="AG13" s="19">
        <v>29</v>
      </c>
      <c r="AH13" s="19">
        <v>28</v>
      </c>
      <c r="AI13" s="19">
        <v>26</v>
      </c>
      <c r="AJ13" s="19">
        <v>22</v>
      </c>
      <c r="AK13" s="19">
        <v>22</v>
      </c>
      <c r="AL13" s="19">
        <v>26</v>
      </c>
      <c r="AM13" s="19">
        <v>30</v>
      </c>
      <c r="AN13" s="19">
        <v>21</v>
      </c>
      <c r="AO13" s="19">
        <v>27</v>
      </c>
      <c r="AP13" s="19">
        <v>21</v>
      </c>
      <c r="AQ13" s="19">
        <v>22</v>
      </c>
    </row>
    <row r="14" spans="2:43" x14ac:dyDescent="0.2">
      <c r="B14" s="18" t="s">
        <v>48</v>
      </c>
      <c r="C14" s="19">
        <v>50</v>
      </c>
      <c r="D14" s="19">
        <v>46</v>
      </c>
      <c r="E14" s="19">
        <v>45</v>
      </c>
      <c r="F14" s="19">
        <v>51</v>
      </c>
      <c r="G14" s="19">
        <v>61</v>
      </c>
      <c r="H14" s="19">
        <v>40</v>
      </c>
      <c r="I14" s="19">
        <v>29</v>
      </c>
      <c r="J14" s="19">
        <v>24</v>
      </c>
      <c r="K14" s="19">
        <v>45</v>
      </c>
      <c r="L14" s="19">
        <v>28</v>
      </c>
      <c r="M14" s="19">
        <v>32</v>
      </c>
      <c r="N14" s="19">
        <v>23</v>
      </c>
      <c r="O14" s="19">
        <v>43</v>
      </c>
      <c r="P14" s="19">
        <v>33</v>
      </c>
      <c r="Q14" s="19">
        <v>35</v>
      </c>
      <c r="R14" s="19">
        <v>30</v>
      </c>
      <c r="S14" s="19">
        <v>38</v>
      </c>
      <c r="T14" s="19">
        <v>44</v>
      </c>
      <c r="U14" s="19">
        <v>85</v>
      </c>
      <c r="V14" s="19">
        <v>78</v>
      </c>
      <c r="W14" s="19">
        <v>66</v>
      </c>
      <c r="X14" s="19">
        <v>81</v>
      </c>
      <c r="Y14" s="19">
        <v>88</v>
      </c>
      <c r="Z14" s="19">
        <v>88</v>
      </c>
      <c r="AA14" s="19">
        <v>97</v>
      </c>
      <c r="AB14" s="19">
        <v>118</v>
      </c>
      <c r="AC14" s="19">
        <v>126</v>
      </c>
      <c r="AD14" s="19">
        <v>124</v>
      </c>
      <c r="AE14" s="19">
        <v>110</v>
      </c>
      <c r="AF14" s="19">
        <v>115</v>
      </c>
      <c r="AG14" s="19">
        <v>108</v>
      </c>
      <c r="AH14" s="19">
        <v>94</v>
      </c>
      <c r="AI14" s="19">
        <v>109</v>
      </c>
      <c r="AJ14" s="19">
        <v>98</v>
      </c>
      <c r="AK14" s="19">
        <v>92</v>
      </c>
      <c r="AL14" s="19">
        <v>100</v>
      </c>
      <c r="AM14" s="19">
        <v>88</v>
      </c>
      <c r="AN14" s="19">
        <v>88</v>
      </c>
      <c r="AO14" s="19">
        <v>83</v>
      </c>
      <c r="AP14" s="19">
        <v>68</v>
      </c>
      <c r="AQ14" s="19">
        <v>62</v>
      </c>
    </row>
    <row r="15" spans="2:43" x14ac:dyDescent="0.2">
      <c r="B15" s="18" t="s">
        <v>49</v>
      </c>
      <c r="C15" s="19">
        <v>43</v>
      </c>
      <c r="D15" s="19">
        <v>45</v>
      </c>
      <c r="E15" s="19">
        <v>47</v>
      </c>
      <c r="F15" s="19">
        <v>59</v>
      </c>
      <c r="G15" s="19">
        <v>46</v>
      </c>
      <c r="H15" s="19">
        <v>48</v>
      </c>
      <c r="I15" s="19">
        <v>72</v>
      </c>
      <c r="J15" s="19">
        <v>66</v>
      </c>
      <c r="K15" s="19">
        <v>75</v>
      </c>
      <c r="L15" s="19">
        <v>69</v>
      </c>
      <c r="M15" s="19">
        <v>57</v>
      </c>
      <c r="N15" s="19">
        <v>39</v>
      </c>
      <c r="O15" s="19">
        <v>46</v>
      </c>
      <c r="P15" s="19">
        <v>58</v>
      </c>
      <c r="Q15" s="19">
        <v>50</v>
      </c>
      <c r="R15" s="19">
        <v>44</v>
      </c>
      <c r="S15" s="19">
        <v>28</v>
      </c>
      <c r="T15" s="19">
        <v>38</v>
      </c>
      <c r="U15" s="19">
        <v>41</v>
      </c>
      <c r="V15" s="19">
        <v>41</v>
      </c>
      <c r="W15" s="19">
        <v>32</v>
      </c>
      <c r="X15" s="19">
        <v>32</v>
      </c>
      <c r="Y15" s="19">
        <v>50</v>
      </c>
      <c r="Z15" s="19">
        <v>44</v>
      </c>
      <c r="AA15" s="19">
        <v>49</v>
      </c>
      <c r="AB15" s="19">
        <v>56</v>
      </c>
      <c r="AC15" s="19">
        <v>50</v>
      </c>
      <c r="AD15" s="19">
        <v>59</v>
      </c>
      <c r="AE15" s="19">
        <v>55</v>
      </c>
      <c r="AF15" s="19">
        <v>31</v>
      </c>
      <c r="AG15" s="19">
        <v>23</v>
      </c>
      <c r="AH15" s="19">
        <v>27</v>
      </c>
      <c r="AI15" s="19">
        <v>31</v>
      </c>
      <c r="AJ15" s="19">
        <v>44</v>
      </c>
      <c r="AK15" s="19">
        <v>45</v>
      </c>
      <c r="AL15" s="19">
        <v>34</v>
      </c>
      <c r="AM15" s="19">
        <v>41</v>
      </c>
      <c r="AN15" s="19">
        <v>32</v>
      </c>
      <c r="AO15" s="19">
        <v>45</v>
      </c>
      <c r="AP15" s="19">
        <v>52</v>
      </c>
      <c r="AQ15" s="19">
        <v>39</v>
      </c>
    </row>
    <row r="16" spans="2:43" x14ac:dyDescent="0.2">
      <c r="B16" s="18" t="s">
        <v>50</v>
      </c>
      <c r="C16" s="19">
        <v>88</v>
      </c>
      <c r="D16" s="19">
        <v>82</v>
      </c>
      <c r="E16" s="19">
        <v>92</v>
      </c>
      <c r="F16" s="19">
        <v>90</v>
      </c>
      <c r="G16" s="19">
        <v>89</v>
      </c>
      <c r="H16" s="19">
        <v>89</v>
      </c>
      <c r="I16" s="19">
        <v>87</v>
      </c>
      <c r="J16" s="19">
        <v>92</v>
      </c>
      <c r="K16" s="19">
        <v>84</v>
      </c>
      <c r="L16" s="19">
        <v>97</v>
      </c>
      <c r="M16" s="19">
        <v>80</v>
      </c>
      <c r="N16" s="19">
        <v>75</v>
      </c>
      <c r="O16" s="19">
        <v>79</v>
      </c>
      <c r="P16" s="19">
        <v>75</v>
      </c>
      <c r="Q16" s="19">
        <v>88</v>
      </c>
      <c r="R16" s="19">
        <v>67</v>
      </c>
      <c r="S16" s="19">
        <v>77</v>
      </c>
      <c r="T16" s="19">
        <v>72</v>
      </c>
      <c r="U16" s="19">
        <v>88</v>
      </c>
      <c r="V16" s="19">
        <v>90</v>
      </c>
      <c r="W16" s="19">
        <v>85</v>
      </c>
      <c r="X16" s="19">
        <v>97</v>
      </c>
      <c r="Y16" s="19">
        <v>102</v>
      </c>
      <c r="Z16" s="19">
        <v>86</v>
      </c>
      <c r="AA16" s="19">
        <v>88</v>
      </c>
      <c r="AB16" s="19">
        <v>103</v>
      </c>
      <c r="AC16" s="19">
        <v>86</v>
      </c>
      <c r="AD16" s="19">
        <v>84</v>
      </c>
      <c r="AE16" s="19">
        <v>88</v>
      </c>
      <c r="AF16" s="19">
        <v>69</v>
      </c>
      <c r="AG16" s="19">
        <v>66</v>
      </c>
      <c r="AH16" s="19">
        <v>64</v>
      </c>
      <c r="AI16" s="19">
        <v>71</v>
      </c>
      <c r="AJ16" s="19">
        <v>71</v>
      </c>
      <c r="AK16" s="19">
        <v>66</v>
      </c>
      <c r="AL16" s="19">
        <v>101</v>
      </c>
      <c r="AM16" s="19">
        <v>64</v>
      </c>
      <c r="AN16" s="19">
        <v>60</v>
      </c>
      <c r="AO16" s="19">
        <v>74</v>
      </c>
      <c r="AP16" s="19">
        <v>63</v>
      </c>
      <c r="AQ16" s="19">
        <v>55</v>
      </c>
    </row>
    <row r="17" spans="2:43" x14ac:dyDescent="0.2">
      <c r="B17" s="18" t="s">
        <v>51</v>
      </c>
      <c r="C17" s="19">
        <v>117</v>
      </c>
      <c r="D17" s="19">
        <v>98</v>
      </c>
      <c r="E17" s="19">
        <v>82</v>
      </c>
      <c r="F17" s="19">
        <v>108</v>
      </c>
      <c r="G17" s="19">
        <v>110</v>
      </c>
      <c r="H17" s="19">
        <v>123</v>
      </c>
      <c r="I17" s="19">
        <v>121</v>
      </c>
      <c r="J17" s="19">
        <v>132</v>
      </c>
      <c r="K17" s="19">
        <v>82</v>
      </c>
      <c r="L17" s="19">
        <v>74</v>
      </c>
      <c r="M17" s="19">
        <v>88</v>
      </c>
      <c r="N17" s="19">
        <v>72</v>
      </c>
      <c r="O17" s="19">
        <v>92</v>
      </c>
      <c r="P17" s="19">
        <v>62</v>
      </c>
      <c r="Q17" s="19">
        <v>61</v>
      </c>
      <c r="R17" s="19">
        <v>85</v>
      </c>
      <c r="S17" s="19">
        <v>54</v>
      </c>
      <c r="T17" s="19">
        <v>53</v>
      </c>
      <c r="U17" s="19">
        <v>54</v>
      </c>
      <c r="V17" s="19">
        <v>43</v>
      </c>
      <c r="W17" s="19">
        <v>58</v>
      </c>
      <c r="X17" s="19">
        <v>69</v>
      </c>
      <c r="Y17" s="19">
        <v>52</v>
      </c>
      <c r="Z17" s="19">
        <v>49</v>
      </c>
      <c r="AA17" s="19">
        <v>52</v>
      </c>
      <c r="AB17" s="19">
        <v>58</v>
      </c>
      <c r="AC17" s="19">
        <v>39</v>
      </c>
      <c r="AD17" s="19">
        <v>50</v>
      </c>
      <c r="AE17" s="19">
        <v>29</v>
      </c>
      <c r="AF17" s="19">
        <v>23</v>
      </c>
      <c r="AG17" s="19">
        <v>25</v>
      </c>
      <c r="AH17" s="19">
        <v>35</v>
      </c>
      <c r="AI17" s="19">
        <v>42</v>
      </c>
      <c r="AJ17" s="19">
        <v>64</v>
      </c>
      <c r="AK17" s="19">
        <v>88</v>
      </c>
      <c r="AL17" s="19">
        <v>84</v>
      </c>
      <c r="AM17" s="19">
        <v>100</v>
      </c>
      <c r="AN17" s="19">
        <v>91</v>
      </c>
      <c r="AO17" s="19">
        <v>65</v>
      </c>
      <c r="AP17" s="19">
        <v>81</v>
      </c>
      <c r="AQ17" s="19">
        <v>88</v>
      </c>
    </row>
    <row r="18" spans="2:43" x14ac:dyDescent="0.2">
      <c r="B18" s="18" t="s">
        <v>52</v>
      </c>
      <c r="C18" s="19">
        <v>72</v>
      </c>
      <c r="D18" s="19">
        <v>72</v>
      </c>
      <c r="E18" s="19">
        <v>60</v>
      </c>
      <c r="F18" s="19">
        <v>49</v>
      </c>
      <c r="G18" s="19">
        <v>52</v>
      </c>
      <c r="H18" s="19">
        <v>70</v>
      </c>
      <c r="I18" s="19">
        <v>85</v>
      </c>
      <c r="J18" s="19">
        <v>66</v>
      </c>
      <c r="K18" s="19">
        <v>59</v>
      </c>
      <c r="L18" s="19">
        <v>49</v>
      </c>
      <c r="M18" s="19">
        <v>58</v>
      </c>
      <c r="N18" s="19">
        <v>52</v>
      </c>
      <c r="O18" s="19">
        <v>62</v>
      </c>
      <c r="P18" s="19">
        <v>55</v>
      </c>
      <c r="Q18" s="19">
        <v>73</v>
      </c>
      <c r="R18" s="19">
        <v>68</v>
      </c>
      <c r="S18" s="19">
        <v>78</v>
      </c>
      <c r="T18" s="19">
        <v>59</v>
      </c>
      <c r="U18" s="19">
        <v>47</v>
      </c>
      <c r="V18" s="19">
        <v>64</v>
      </c>
      <c r="W18" s="19">
        <v>42</v>
      </c>
      <c r="X18" s="19">
        <v>47</v>
      </c>
      <c r="Y18" s="19">
        <v>46</v>
      </c>
      <c r="Z18" s="19">
        <v>28</v>
      </c>
      <c r="AA18" s="19">
        <v>38</v>
      </c>
      <c r="AB18" s="19">
        <v>50</v>
      </c>
      <c r="AC18" s="19">
        <v>48</v>
      </c>
      <c r="AD18" s="19">
        <v>43</v>
      </c>
      <c r="AE18" s="19">
        <v>44</v>
      </c>
      <c r="AF18" s="19">
        <v>16</v>
      </c>
      <c r="AG18" s="19">
        <v>22</v>
      </c>
      <c r="AH18" s="19">
        <v>33</v>
      </c>
      <c r="AI18" s="19">
        <v>30</v>
      </c>
      <c r="AJ18" s="19">
        <v>38</v>
      </c>
      <c r="AK18" s="19">
        <v>39</v>
      </c>
      <c r="AL18" s="19">
        <v>50</v>
      </c>
      <c r="AM18" s="19">
        <v>47</v>
      </c>
      <c r="AN18" s="19">
        <v>34</v>
      </c>
      <c r="AO18" s="19">
        <v>40</v>
      </c>
      <c r="AP18" s="19">
        <v>44</v>
      </c>
      <c r="AQ18" s="19">
        <v>32</v>
      </c>
    </row>
    <row r="19" spans="2:43" x14ac:dyDescent="0.2">
      <c r="B19" s="18" t="s">
        <v>53</v>
      </c>
      <c r="C19" s="19">
        <v>221</v>
      </c>
      <c r="D19" s="19">
        <v>178</v>
      </c>
      <c r="E19" s="19">
        <v>202</v>
      </c>
      <c r="F19" s="19">
        <v>201</v>
      </c>
      <c r="G19" s="19">
        <v>196</v>
      </c>
      <c r="H19" s="19">
        <v>255</v>
      </c>
      <c r="I19" s="19">
        <v>232</v>
      </c>
      <c r="J19" s="19">
        <v>255</v>
      </c>
      <c r="K19" s="19">
        <v>231</v>
      </c>
      <c r="L19" s="19">
        <v>194</v>
      </c>
      <c r="M19" s="19">
        <v>199</v>
      </c>
      <c r="N19" s="19">
        <v>196</v>
      </c>
      <c r="O19" s="19">
        <v>193</v>
      </c>
      <c r="P19" s="19">
        <v>184</v>
      </c>
      <c r="Q19" s="19">
        <v>158</v>
      </c>
      <c r="R19" s="19">
        <v>137</v>
      </c>
      <c r="S19" s="19">
        <v>137</v>
      </c>
      <c r="T19" s="19">
        <v>126</v>
      </c>
      <c r="U19" s="19">
        <v>92</v>
      </c>
      <c r="V19" s="19">
        <v>126</v>
      </c>
      <c r="W19" s="19">
        <v>110</v>
      </c>
      <c r="X19" s="19">
        <v>139</v>
      </c>
      <c r="Y19" s="19">
        <v>141</v>
      </c>
      <c r="Z19" s="19">
        <v>115</v>
      </c>
      <c r="AA19" s="19">
        <v>113</v>
      </c>
      <c r="AB19" s="19">
        <v>122</v>
      </c>
      <c r="AC19" s="19">
        <v>112</v>
      </c>
      <c r="AD19" s="19">
        <v>102</v>
      </c>
      <c r="AE19" s="19">
        <v>111</v>
      </c>
      <c r="AF19" s="19">
        <v>79</v>
      </c>
      <c r="AG19" s="19">
        <v>72</v>
      </c>
      <c r="AH19" s="19">
        <v>77</v>
      </c>
      <c r="AI19" s="19">
        <v>78</v>
      </c>
      <c r="AJ19" s="19">
        <v>97</v>
      </c>
      <c r="AK19" s="19">
        <v>84</v>
      </c>
      <c r="AL19" s="19">
        <v>99</v>
      </c>
      <c r="AM19" s="19">
        <v>102</v>
      </c>
      <c r="AN19" s="19">
        <v>80</v>
      </c>
      <c r="AO19" s="19">
        <v>100</v>
      </c>
      <c r="AP19" s="19">
        <v>112</v>
      </c>
      <c r="AQ19" s="19">
        <v>67</v>
      </c>
    </row>
    <row r="20" spans="2:43" x14ac:dyDescent="0.2">
      <c r="B20" s="18" t="s">
        <v>54</v>
      </c>
      <c r="C20" s="19">
        <v>46</v>
      </c>
      <c r="D20" s="19">
        <v>65</v>
      </c>
      <c r="E20" s="19">
        <v>73</v>
      </c>
      <c r="F20" s="19">
        <v>60</v>
      </c>
      <c r="G20" s="19">
        <v>62</v>
      </c>
      <c r="H20" s="19">
        <v>73</v>
      </c>
      <c r="I20" s="19">
        <v>52</v>
      </c>
      <c r="J20" s="19">
        <v>54</v>
      </c>
      <c r="K20" s="19">
        <v>67</v>
      </c>
      <c r="L20" s="19">
        <v>66</v>
      </c>
      <c r="M20" s="19">
        <v>48</v>
      </c>
      <c r="N20" s="19">
        <v>52</v>
      </c>
      <c r="O20" s="19">
        <v>50</v>
      </c>
      <c r="P20" s="19">
        <v>64</v>
      </c>
      <c r="Q20" s="19">
        <v>47</v>
      </c>
      <c r="R20" s="19">
        <v>56</v>
      </c>
      <c r="S20" s="19">
        <v>52</v>
      </c>
      <c r="T20" s="19">
        <v>53</v>
      </c>
      <c r="U20" s="19">
        <v>55</v>
      </c>
      <c r="V20" s="19">
        <v>61</v>
      </c>
      <c r="W20" s="19">
        <v>43</v>
      </c>
      <c r="X20" s="19">
        <v>47</v>
      </c>
      <c r="Y20" s="19">
        <v>41</v>
      </c>
      <c r="Z20" s="19">
        <v>43</v>
      </c>
      <c r="AA20" s="19">
        <v>33</v>
      </c>
      <c r="AB20" s="19">
        <v>30</v>
      </c>
      <c r="AC20" s="19">
        <v>36</v>
      </c>
      <c r="AD20" s="19">
        <v>40</v>
      </c>
      <c r="AE20" s="19">
        <v>41</v>
      </c>
      <c r="AF20" s="19">
        <v>18</v>
      </c>
      <c r="AG20" s="19">
        <v>31</v>
      </c>
      <c r="AH20" s="19">
        <v>19</v>
      </c>
      <c r="AI20" s="19">
        <v>29</v>
      </c>
      <c r="AJ20" s="19">
        <v>26</v>
      </c>
      <c r="AK20" s="19">
        <v>36</v>
      </c>
      <c r="AL20" s="19">
        <v>46</v>
      </c>
      <c r="AM20" s="19">
        <v>51</v>
      </c>
      <c r="AN20" s="19">
        <v>45</v>
      </c>
      <c r="AO20" s="19">
        <v>31</v>
      </c>
      <c r="AP20" s="19">
        <v>32</v>
      </c>
      <c r="AQ20" s="19">
        <v>21</v>
      </c>
    </row>
    <row r="21" spans="2:43" x14ac:dyDescent="0.2">
      <c r="B21" s="18" t="s">
        <v>55</v>
      </c>
      <c r="C21" s="19">
        <v>29</v>
      </c>
      <c r="D21" s="19">
        <v>16</v>
      </c>
      <c r="E21" s="19">
        <v>32</v>
      </c>
      <c r="F21" s="19">
        <v>21</v>
      </c>
      <c r="G21" s="19">
        <v>30</v>
      </c>
      <c r="H21" s="19">
        <v>29</v>
      </c>
      <c r="I21" s="19">
        <v>22</v>
      </c>
      <c r="J21" s="19">
        <v>17</v>
      </c>
      <c r="K21" s="19">
        <v>19</v>
      </c>
      <c r="L21" s="19">
        <v>16</v>
      </c>
      <c r="M21" s="19">
        <v>7</v>
      </c>
      <c r="N21" s="19">
        <v>12</v>
      </c>
      <c r="O21" s="19">
        <v>18</v>
      </c>
      <c r="P21" s="19">
        <v>25</v>
      </c>
      <c r="Q21" s="19">
        <v>12</v>
      </c>
      <c r="R21" s="19">
        <v>14</v>
      </c>
      <c r="S21" s="19">
        <v>16</v>
      </c>
      <c r="T21" s="19">
        <v>14</v>
      </c>
      <c r="U21" s="19">
        <v>18</v>
      </c>
      <c r="V21" s="19">
        <v>16</v>
      </c>
      <c r="W21" s="19">
        <v>13</v>
      </c>
      <c r="X21" s="19">
        <v>27</v>
      </c>
      <c r="Y21" s="19">
        <v>11</v>
      </c>
      <c r="Z21" s="19">
        <v>12</v>
      </c>
      <c r="AA21" s="19">
        <v>19</v>
      </c>
      <c r="AB21" s="19">
        <v>24</v>
      </c>
      <c r="AC21" s="19">
        <v>22</v>
      </c>
      <c r="AD21" s="19">
        <v>16</v>
      </c>
      <c r="AE21" s="19">
        <v>8</v>
      </c>
      <c r="AF21" s="19">
        <v>7</v>
      </c>
      <c r="AG21" s="19">
        <v>8</v>
      </c>
      <c r="AH21" s="19">
        <v>12</v>
      </c>
      <c r="AI21" s="19">
        <v>9</v>
      </c>
      <c r="AJ21" s="19">
        <v>11</v>
      </c>
      <c r="AK21" s="19">
        <v>10</v>
      </c>
      <c r="AL21" s="19">
        <v>29</v>
      </c>
      <c r="AM21" s="19">
        <v>17</v>
      </c>
      <c r="AN21" s="19">
        <v>9</v>
      </c>
      <c r="AO21" s="19">
        <v>12</v>
      </c>
      <c r="AP21" s="19">
        <v>18</v>
      </c>
      <c r="AQ21" s="19">
        <v>11</v>
      </c>
    </row>
    <row r="22" spans="2:43" x14ac:dyDescent="0.2">
      <c r="B22" s="20" t="s">
        <v>56</v>
      </c>
      <c r="C22" s="8">
        <f t="shared" ref="C22:AQ22" si="0">SUM(C6:C21)</f>
        <v>1235</v>
      </c>
      <c r="D22" s="8">
        <f t="shared" si="0"/>
        <v>1142</v>
      </c>
      <c r="E22" s="8">
        <f t="shared" si="0"/>
        <v>1238</v>
      </c>
      <c r="F22" s="8">
        <f t="shared" si="0"/>
        <v>1286</v>
      </c>
      <c r="G22" s="8">
        <f t="shared" si="0"/>
        <v>1284</v>
      </c>
      <c r="H22" s="8">
        <f t="shared" si="0"/>
        <v>1440</v>
      </c>
      <c r="I22" s="8">
        <f t="shared" si="0"/>
        <v>1308</v>
      </c>
      <c r="J22" s="8">
        <f t="shared" si="0"/>
        <v>1315</v>
      </c>
      <c r="K22" s="8">
        <f t="shared" si="0"/>
        <v>1289</v>
      </c>
      <c r="L22" s="8">
        <f t="shared" si="0"/>
        <v>1154</v>
      </c>
      <c r="M22" s="8">
        <f t="shared" si="0"/>
        <v>1140</v>
      </c>
      <c r="N22" s="8">
        <f t="shared" si="0"/>
        <v>1051</v>
      </c>
      <c r="O22" s="8">
        <f t="shared" si="0"/>
        <v>1067</v>
      </c>
      <c r="P22" s="8">
        <f t="shared" si="0"/>
        <v>1038</v>
      </c>
      <c r="Q22" s="8">
        <f t="shared" si="0"/>
        <v>962</v>
      </c>
      <c r="R22" s="8">
        <f t="shared" si="0"/>
        <v>929</v>
      </c>
      <c r="S22" s="8">
        <f t="shared" si="0"/>
        <v>880</v>
      </c>
      <c r="T22" s="8">
        <f t="shared" si="0"/>
        <v>840</v>
      </c>
      <c r="U22" s="8">
        <f t="shared" si="0"/>
        <v>840</v>
      </c>
      <c r="V22" s="8">
        <f t="shared" si="0"/>
        <v>900</v>
      </c>
      <c r="W22" s="8">
        <f t="shared" si="0"/>
        <v>773</v>
      </c>
      <c r="X22" s="8">
        <f t="shared" si="0"/>
        <v>939</v>
      </c>
      <c r="Y22" s="8">
        <f t="shared" si="0"/>
        <v>901</v>
      </c>
      <c r="Z22" s="8">
        <f t="shared" si="0"/>
        <v>788</v>
      </c>
      <c r="AA22" s="8">
        <f t="shared" si="0"/>
        <v>824</v>
      </c>
      <c r="AB22" s="8">
        <f t="shared" si="0"/>
        <v>935</v>
      </c>
      <c r="AC22" s="8">
        <f t="shared" si="0"/>
        <v>836</v>
      </c>
      <c r="AD22" s="8">
        <f t="shared" si="0"/>
        <v>862</v>
      </c>
      <c r="AE22" s="8">
        <f t="shared" si="0"/>
        <v>876</v>
      </c>
      <c r="AF22" s="8">
        <f t="shared" si="0"/>
        <v>599</v>
      </c>
      <c r="AG22" s="8">
        <f t="shared" si="0"/>
        <v>621</v>
      </c>
      <c r="AH22" s="8">
        <f t="shared" si="0"/>
        <v>600</v>
      </c>
      <c r="AI22" s="8">
        <f t="shared" si="0"/>
        <v>657</v>
      </c>
      <c r="AJ22" s="8">
        <f t="shared" si="0"/>
        <v>763</v>
      </c>
      <c r="AK22" s="8">
        <f t="shared" si="0"/>
        <v>779</v>
      </c>
      <c r="AL22" s="8">
        <f t="shared" si="0"/>
        <v>942</v>
      </c>
      <c r="AM22" s="8">
        <f t="shared" si="0"/>
        <v>893</v>
      </c>
      <c r="AN22" s="8">
        <f t="shared" si="0"/>
        <v>793</v>
      </c>
      <c r="AO22" s="8">
        <f t="shared" si="0"/>
        <v>822</v>
      </c>
      <c r="AP22" s="8">
        <f t="shared" si="0"/>
        <v>816</v>
      </c>
      <c r="AQ22" s="8">
        <f t="shared" si="0"/>
        <v>720</v>
      </c>
    </row>
    <row r="24" spans="2:43" x14ac:dyDescent="0.2">
      <c r="B24" s="9" t="s">
        <v>61</v>
      </c>
    </row>
    <row r="25" spans="2:43" x14ac:dyDescent="0.2">
      <c r="B25" s="9" t="s">
        <v>57</v>
      </c>
    </row>
    <row r="26" spans="2:43" x14ac:dyDescent="0.2">
      <c r="B26" s="9" t="s">
        <v>58</v>
      </c>
    </row>
    <row r="27" spans="2:43" x14ac:dyDescent="0.2">
      <c r="B27" s="9" t="s">
        <v>59</v>
      </c>
    </row>
  </sheetData>
  <mergeCells count="1">
    <mergeCell ref="B4:H4"/>
  </mergeCells>
  <pageMargins left="0.7" right="0.7" top="0.75" bottom="0.75" header="0.3" footer="0.3"/>
  <pageSetup orientation="portrait" r:id="rId1"/>
  <headerFooter>
    <oddHeader>&amp;L&amp;16&amp;F&amp;R&amp;G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 sheet</vt:lpstr>
      <vt:lpstr>Data</vt:lpstr>
      <vt:lpstr>Factors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2023-01-31T03:18:57Z</dcterms:created>
  <dcterms:modified xsi:type="dcterms:W3CDTF">2023-01-31T03:19:08Z</dcterms:modified>
</cp:coreProperties>
</file>