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autoCompressPictures="0" defaultThemeVersion="124226"/>
  <bookViews>
    <workbookView xWindow="0" yWindow="0" windowWidth="20475" windowHeight="4200"/>
  </bookViews>
  <sheets>
    <sheet name="H &amp; S Risk" sheetId="4" r:id="rId1"/>
    <sheet name="Risk Analsis Grid" sheetId="3" r:id="rId2"/>
  </sheets>
  <definedNames>
    <definedName name="_xlnm._FilterDatabase" localSheetId="0" hidden="1">'H &amp; S Risk'!$B$2:$M$2</definedName>
    <definedName name="_xlnm.Print_Titles" localSheetId="0">'H &amp; S Risk'!$1:$2</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E21" i="4"/>
  <c r="F21" s="1"/>
  <c r="L3"/>
  <c r="M3"/>
  <c r="E3"/>
  <c r="F3"/>
  <c r="L23"/>
  <c r="M23"/>
  <c r="E23"/>
  <c r="F23"/>
  <c r="E24"/>
  <c r="F24"/>
  <c r="E14"/>
  <c r="F14"/>
  <c r="L11"/>
  <c r="M11"/>
  <c r="E11"/>
  <c r="F11"/>
  <c r="E22"/>
  <c r="F22"/>
  <c r="E18"/>
  <c r="F18"/>
  <c r="E10"/>
  <c r="F10"/>
  <c r="E9"/>
  <c r="F9"/>
  <c r="E12"/>
  <c r="F12"/>
  <c r="E5"/>
  <c r="F5"/>
  <c r="L4"/>
  <c r="E20"/>
  <c r="F20"/>
  <c r="L20"/>
  <c r="M20"/>
  <c r="L21"/>
  <c r="M21"/>
  <c r="L22"/>
  <c r="M22"/>
  <c r="L24"/>
  <c r="M24"/>
  <c r="L19"/>
  <c r="M19"/>
  <c r="E19"/>
  <c r="F19"/>
  <c r="L18"/>
  <c r="M18"/>
  <c r="L17"/>
  <c r="M17"/>
  <c r="E17"/>
  <c r="F17"/>
  <c r="L16"/>
  <c r="M16"/>
  <c r="E16"/>
  <c r="F16" s="1"/>
  <c r="L15"/>
  <c r="M15"/>
  <c r="E15"/>
  <c r="F15"/>
  <c r="L14"/>
  <c r="M14"/>
  <c r="L13"/>
  <c r="M13"/>
  <c r="E13"/>
  <c r="F13"/>
  <c r="L12"/>
  <c r="M12"/>
  <c r="L10"/>
  <c r="M10"/>
  <c r="L9"/>
  <c r="M9"/>
  <c r="L8"/>
  <c r="M8"/>
  <c r="E8"/>
  <c r="F8"/>
  <c r="L7"/>
  <c r="M7"/>
  <c r="E7"/>
  <c r="F7"/>
  <c r="L6"/>
  <c r="M6"/>
  <c r="E6"/>
  <c r="F6"/>
  <c r="L5"/>
  <c r="M5"/>
  <c r="M4"/>
  <c r="E4"/>
  <c r="F4"/>
</calcChain>
</file>

<file path=xl/sharedStrings.xml><?xml version="1.0" encoding="utf-8"?>
<sst xmlns="http://schemas.openxmlformats.org/spreadsheetml/2006/main" count="95" uniqueCount="60">
  <si>
    <t>Probability</t>
  </si>
  <si>
    <t>Impact</t>
  </si>
  <si>
    <t>Risk Priority</t>
  </si>
  <si>
    <t>Risk score</t>
  </si>
  <si>
    <t>Risk Response</t>
  </si>
  <si>
    <t>Risk Description</t>
  </si>
  <si>
    <t>Data</t>
  </si>
  <si>
    <t>Very High</t>
  </si>
  <si>
    <t>High</t>
  </si>
  <si>
    <t>Meduim</t>
  </si>
  <si>
    <t>Low</t>
  </si>
  <si>
    <t>Participants crashing as a result of equipment failure e.g. puncture; breakages to spokes, chain, stem, handlebars etc.</t>
  </si>
  <si>
    <t>Cyclists conflicting with dogs or other animals causing injury or distress</t>
  </si>
  <si>
    <t>Pre-Treatment Risk Rating</t>
  </si>
  <si>
    <t>Action By</t>
  </si>
  <si>
    <t>Residual Risk Rating</t>
  </si>
  <si>
    <t>Cyclist has a serious health problem (e.g. heart attack, stroke, asthma attack)</t>
  </si>
  <si>
    <t>Participants become dehydrated or do not have enough nutrition during the event</t>
  </si>
  <si>
    <t>Reviewed Date</t>
  </si>
  <si>
    <t>Excessive heat leads to heat stress and heat illness</t>
  </si>
  <si>
    <t>Participants are left stranded on the course</t>
  </si>
  <si>
    <t>H &amp; S Hazards/Risk</t>
  </si>
  <si>
    <t>Event Participants crashing as a result of hazards or obstacles on the ride</t>
  </si>
  <si>
    <t>Skill, age or fitness level of cyclist too low for the course, conditions or skill level of other group members causing participant to be a risk to themselves or others</t>
  </si>
  <si>
    <t>Exposure to the sun results in sunburn to riders</t>
  </si>
  <si>
    <t>Riders are physically distressed as a result of the demands of the course</t>
  </si>
  <si>
    <t>Wet weather on the ride day creating a safety hazard</t>
  </si>
  <si>
    <t>High or gusting winds causing risk to riders</t>
  </si>
  <si>
    <t xml:space="preserve"> - Cyclist and tour guide to be constantly scanning for obstacle</t>
  </si>
  <si>
    <t>Group of riders is too large for the route/course increasing the risk of crashes</t>
  </si>
  <si>
    <t>Riders going the wrong way on the course or risk of getting lost</t>
  </si>
  <si>
    <t>Cyclist/vehicle conflict resulting in injury to riders</t>
  </si>
  <si>
    <t>Riders injuring themselves by falling off their bicycles or crashing into each other</t>
  </si>
  <si>
    <t>Broken glass or dangerous items provide a hazard to riders</t>
  </si>
  <si>
    <t xml:space="preserve"> - Check local weather daily, modify, delay or cancel ride</t>
  </si>
  <si>
    <t>Not knowing course</t>
  </si>
  <si>
    <t>Advise front riders  to point out hazards</t>
  </si>
  <si>
    <t>Unexpected adverse weather conditions</t>
  </si>
  <si>
    <t xml:space="preserve"> If conditions warrant it, delay, postpone or cancel the ride.</t>
  </si>
  <si>
    <t>Riders advised in briefing to have water and food</t>
  </si>
  <si>
    <t>If conditions warrant it, delay, postpone or cancel the ride</t>
  </si>
  <si>
    <t xml:space="preserve"> Ensure all riders have adequate water, modify, delay or cancel ride.</t>
  </si>
  <si>
    <t>Front riders to Provide warning to others</t>
  </si>
  <si>
    <t>Limit the riding on the road to the minimum up.                                                                Put advance warning and consider speed reductions for buy intersections</t>
  </si>
  <si>
    <t>In briefing advise to keep safe riding distances.                                                Give emergency phone no contact</t>
  </si>
  <si>
    <t>Provide briefing to riders on safe riding practices in relation to course conditions</t>
  </si>
  <si>
    <t xml:space="preserve">Cyclist has a minor health problem or accident </t>
  </si>
  <si>
    <t>Sort</t>
  </si>
  <si>
    <t>Event website advises cyclist that it is their responsibility to ensure that their bike is kept in good working order and to check daily.                                                         Have mechanic on site at start to check bikes.                                                                              E/M and T/E Charlie on contact form</t>
  </si>
  <si>
    <t>At road intersections use this to break groups up if necessary</t>
  </si>
  <si>
    <t xml:space="preserve">Time of the year unlikely                          Provide UV protection, hats and shaded areas                                                            </t>
  </si>
  <si>
    <t>Alcohol consumed effecting judgement</t>
  </si>
  <si>
    <t>Event Mgr.</t>
  </si>
  <si>
    <t>E/V manager and Tail end Charlie to have radio and cell phone contact</t>
  </si>
  <si>
    <t>Tail end Charlie to keep eye on last riders. TM/Event Mgr. to do checks on course. Carry first aid kits and cell phone</t>
  </si>
  <si>
    <t>Maps posted web site and start line. Information conveyed in briefing.                         Map available</t>
  </si>
  <si>
    <t>Each participant given copy of the map and briefing</t>
  </si>
  <si>
    <t>Tail end Charlie to keep eye on last riders. TM/Event Mgr. to do checks on course from road way.</t>
  </si>
  <si>
    <t>Unlikely as course flat.                                          T/E Charlie to keep and eye on riders on long course.                                              E/M available to collect riders</t>
  </si>
  <si>
    <t xml:space="preserve">Isolate people showing unsafe behaviour. First Aider on hand to treat minor issues and St John’s on call for more extensive issues involving intoxicated person’s or injuries. </t>
  </si>
</sst>
</file>

<file path=xl/styles.xml><?xml version="1.0" encoding="utf-8"?>
<styleSheet xmlns="http://schemas.openxmlformats.org/spreadsheetml/2006/main">
  <fonts count="9">
    <font>
      <sz val="11"/>
      <color theme="1"/>
      <name val="Calibri"/>
      <family val="2"/>
      <scheme val="minor"/>
    </font>
    <font>
      <b/>
      <sz val="11"/>
      <color theme="1"/>
      <name val="Calibri"/>
      <family val="2"/>
      <scheme val="minor"/>
    </font>
    <font>
      <b/>
      <sz val="11"/>
      <color rgb="FFFF0000"/>
      <name val="Calibri"/>
      <family val="2"/>
      <scheme val="minor"/>
    </font>
    <font>
      <b/>
      <sz val="10"/>
      <color rgb="FFFFFFFF"/>
      <name val="Arial"/>
      <family val="2"/>
    </font>
    <font>
      <sz val="8"/>
      <color theme="1"/>
      <name val="Arial"/>
      <family val="2"/>
    </font>
    <font>
      <b/>
      <sz val="11"/>
      <color rgb="FFFFFFFF"/>
      <name val="Arial"/>
      <family val="2"/>
    </font>
    <font>
      <sz val="11"/>
      <color theme="3" tint="0.39997558519241921"/>
      <name val="Calibri"/>
      <family val="2"/>
      <scheme val="minor"/>
    </font>
    <font>
      <sz val="11"/>
      <color rgb="FF92D050"/>
      <name val="Calibri"/>
      <family val="2"/>
      <scheme val="minor"/>
    </font>
    <font>
      <sz val="8"/>
      <name val="Arial"/>
      <family val="2"/>
    </font>
  </fonts>
  <fills count="5">
    <fill>
      <patternFill patternType="none"/>
    </fill>
    <fill>
      <patternFill patternType="gray125"/>
    </fill>
    <fill>
      <patternFill patternType="solid">
        <fgColor rgb="FF808080"/>
        <bgColor indexed="64"/>
      </patternFill>
    </fill>
    <fill>
      <patternFill patternType="solid">
        <fgColor rgb="FF92D050"/>
        <bgColor indexed="64"/>
      </patternFill>
    </fill>
    <fill>
      <patternFill patternType="solid">
        <fgColor rgb="FFFF0000"/>
        <bgColor indexed="64"/>
      </patternFill>
    </fill>
  </fills>
  <borders count="18">
    <border>
      <left/>
      <right/>
      <top/>
      <bottom/>
      <diagonal/>
    </border>
    <border>
      <left style="medium">
        <color auto="1"/>
      </left>
      <right style="medium">
        <color auto="1"/>
      </right>
      <top style="medium">
        <color auto="1"/>
      </top>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style="medium">
        <color rgb="FF000000"/>
      </top>
      <bottom/>
      <diagonal/>
    </border>
    <border>
      <left style="medium">
        <color rgb="FF000000"/>
      </left>
      <right/>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diagonal/>
    </border>
    <border>
      <left/>
      <right style="medium">
        <color auto="1"/>
      </right>
      <top style="medium">
        <color auto="1"/>
      </top>
      <bottom/>
      <diagonal/>
    </border>
  </borders>
  <cellStyleXfs count="1">
    <xf numFmtId="0" fontId="0" fillId="0" borderId="0"/>
  </cellStyleXfs>
  <cellXfs count="48">
    <xf numFmtId="0" fontId="0" fillId="0" borderId="0" xfId="0"/>
    <xf numFmtId="0" fontId="0" fillId="0" borderId="2" xfId="0" applyBorder="1"/>
    <xf numFmtId="0" fontId="1" fillId="0" borderId="3" xfId="0" applyFont="1" applyBorder="1"/>
    <xf numFmtId="0" fontId="0" fillId="0" borderId="4" xfId="0" applyBorder="1"/>
    <xf numFmtId="0" fontId="0" fillId="0" borderId="6" xfId="0" applyBorder="1"/>
    <xf numFmtId="0" fontId="0" fillId="0" borderId="5" xfId="0" applyBorder="1"/>
    <xf numFmtId="0" fontId="0" fillId="0" borderId="7" xfId="0" applyBorder="1"/>
    <xf numFmtId="0" fontId="0" fillId="0" borderId="8" xfId="0" applyBorder="1"/>
    <xf numFmtId="0" fontId="0" fillId="0" borderId="5" xfId="0" applyFill="1" applyBorder="1"/>
    <xf numFmtId="0" fontId="2" fillId="0" borderId="6" xfId="0" applyFont="1" applyBorder="1"/>
    <xf numFmtId="0" fontId="1" fillId="0" borderId="0" xfId="0" applyFont="1"/>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9" xfId="0" applyFont="1" applyBorder="1" applyAlignment="1">
      <alignment vertical="center" wrapText="1"/>
    </xf>
    <xf numFmtId="0" fontId="4" fillId="0" borderId="9" xfId="0" applyFont="1" applyBorder="1" applyAlignment="1">
      <alignment horizontal="center" vertical="center" wrapText="1"/>
    </xf>
    <xf numFmtId="0" fontId="0" fillId="0" borderId="0" xfId="0" applyAlignment="1"/>
    <xf numFmtId="0" fontId="4" fillId="0" borderId="13" xfId="0" applyFont="1" applyBorder="1" applyAlignment="1">
      <alignment vertical="center" wrapText="1"/>
    </xf>
    <xf numFmtId="0" fontId="5" fillId="2" borderId="14" xfId="0" applyFont="1" applyFill="1" applyBorder="1" applyAlignment="1">
      <alignment horizontal="left" vertical="center" wrapText="1"/>
    </xf>
    <xf numFmtId="0" fontId="6" fillId="0" borderId="6" xfId="0" applyFont="1" applyBorder="1"/>
    <xf numFmtId="0" fontId="7" fillId="0" borderId="6" xfId="0" applyFont="1" applyBorder="1"/>
    <xf numFmtId="0" fontId="4" fillId="0" borderId="1" xfId="0" applyFont="1" applyBorder="1" applyAlignment="1">
      <alignment vertical="center" wrapText="1"/>
    </xf>
    <xf numFmtId="0" fontId="4" fillId="0" borderId="0" xfId="0" applyFont="1" applyBorder="1" applyAlignment="1">
      <alignment vertical="center" wrapText="1"/>
    </xf>
    <xf numFmtId="0" fontId="4" fillId="0" borderId="10" xfId="0" applyFont="1" applyBorder="1" applyAlignment="1">
      <alignment horizontal="center" vertical="center" wrapText="1"/>
    </xf>
    <xf numFmtId="0" fontId="4" fillId="0" borderId="15" xfId="0" applyFont="1" applyBorder="1" applyAlignment="1">
      <alignmen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5" xfId="0" applyFont="1" applyFill="1" applyBorder="1" applyAlignment="1">
      <alignment vertical="center" wrapText="1"/>
    </xf>
    <xf numFmtId="0" fontId="0" fillId="0" borderId="0" xfId="0" applyAlignment="1">
      <alignment horizontal="center"/>
    </xf>
    <xf numFmtId="0" fontId="1" fillId="0" borderId="0" xfId="0" applyFont="1" applyAlignment="1">
      <alignment horizontal="center"/>
    </xf>
    <xf numFmtId="0" fontId="0" fillId="0" borderId="2" xfId="0" applyBorder="1" applyAlignment="1">
      <alignment horizontal="center"/>
    </xf>
    <xf numFmtId="0" fontId="0" fillId="0" borderId="1" xfId="0" applyBorder="1" applyAlignment="1">
      <alignment horizontal="center" vertical="center"/>
    </xf>
    <xf numFmtId="0" fontId="0" fillId="0" borderId="16" xfId="0" applyBorder="1" applyAlignment="1">
      <alignment horizontal="center" vertical="center"/>
    </xf>
    <xf numFmtId="0" fontId="0" fillId="3" borderId="1" xfId="0" applyFill="1" applyBorder="1" applyAlignment="1">
      <alignment horizontal="center" vertical="center"/>
    </xf>
    <xf numFmtId="0" fontId="0" fillId="0" borderId="17" xfId="0" applyBorder="1" applyAlignment="1">
      <alignment horizontal="center" vertical="center"/>
    </xf>
    <xf numFmtId="0" fontId="8" fillId="0" borderId="15" xfId="0" applyFont="1" applyBorder="1" applyAlignment="1">
      <alignment vertical="center" wrapText="1"/>
    </xf>
    <xf numFmtId="0" fontId="0" fillId="0" borderId="15" xfId="0" applyBorder="1" applyAlignment="1">
      <alignment horizontal="center" vertical="center"/>
    </xf>
    <xf numFmtId="17" fontId="4" fillId="0" borderId="15" xfId="0" applyNumberFormat="1" applyFont="1" applyBorder="1" applyAlignment="1">
      <alignment horizontal="center" vertical="center" wrapText="1"/>
    </xf>
    <xf numFmtId="0" fontId="0" fillId="3" borderId="16" xfId="0" applyFill="1" applyBorder="1" applyAlignment="1">
      <alignment horizontal="center" vertical="center"/>
    </xf>
    <xf numFmtId="0" fontId="0" fillId="0" borderId="0" xfId="0" applyAlignment="1">
      <alignment horizontal="left"/>
    </xf>
    <xf numFmtId="0" fontId="8" fillId="0" borderId="0" xfId="0" applyFont="1" applyBorder="1" applyAlignment="1">
      <alignment vertical="center" wrapText="1"/>
    </xf>
    <xf numFmtId="0" fontId="4" fillId="0" borderId="15" xfId="0" applyFont="1" applyBorder="1" applyAlignment="1">
      <alignment horizontal="justify" vertical="center" wrapText="1"/>
    </xf>
    <xf numFmtId="0" fontId="0" fillId="0" borderId="10" xfId="0" applyBorder="1" applyAlignment="1">
      <alignment horizontal="center" vertical="center"/>
    </xf>
    <xf numFmtId="0" fontId="0" fillId="0" borderId="9" xfId="0" applyBorder="1" applyAlignment="1">
      <alignment horizontal="center" vertical="center"/>
    </xf>
    <xf numFmtId="0" fontId="0" fillId="4" borderId="1" xfId="0" applyFill="1" applyBorder="1" applyAlignment="1">
      <alignment horizontal="center" vertical="center"/>
    </xf>
    <xf numFmtId="0" fontId="3" fillId="2" borderId="14" xfId="0" applyFont="1" applyFill="1" applyBorder="1" applyAlignment="1">
      <alignment horizontal="left" vertical="center" wrapText="1"/>
    </xf>
    <xf numFmtId="0" fontId="0" fillId="0" borderId="0" xfId="0" applyAlignment="1"/>
    <xf numFmtId="0" fontId="0" fillId="0" borderId="6"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M28"/>
  <sheetViews>
    <sheetView tabSelected="1" workbookViewId="0">
      <pane xSplit="2" ySplit="2" topLeftCell="D15" activePane="bottomRight" state="frozen"/>
      <selection pane="topRight" activeCell="B1" sqref="B1"/>
      <selection pane="bottomLeft" activeCell="A3" sqref="A3"/>
      <selection pane="bottomRight" activeCell="G22" sqref="G22"/>
    </sheetView>
  </sheetViews>
  <sheetFormatPr defaultColWidth="8.85546875" defaultRowHeight="15"/>
  <cols>
    <col min="1" max="1" width="6.140625" style="39" customWidth="1"/>
    <col min="2" max="2" width="22.5703125" bestFit="1" customWidth="1"/>
    <col min="3" max="3" width="14.140625" customWidth="1"/>
    <col min="4" max="4" width="9.28515625" bestFit="1" customWidth="1"/>
    <col min="5" max="5" width="12" bestFit="1" customWidth="1"/>
    <col min="6" max="6" width="13.85546875" style="28" bestFit="1" customWidth="1"/>
    <col min="7" max="7" width="30.7109375" customWidth="1"/>
    <col min="8" max="8" width="12.42578125" style="28" customWidth="1"/>
    <col min="9" max="9" width="16.85546875" bestFit="1" customWidth="1"/>
    <col min="10" max="10" width="15.140625" customWidth="1"/>
    <col min="11" max="11" width="12.140625" bestFit="1" customWidth="1"/>
    <col min="12" max="12" width="12" bestFit="1" customWidth="1"/>
    <col min="13" max="13" width="13.85546875" bestFit="1" customWidth="1"/>
  </cols>
  <sheetData>
    <row r="1" spans="1:13" ht="18.75" customHeight="1">
      <c r="B1" s="1"/>
      <c r="C1" s="45" t="s">
        <v>13</v>
      </c>
      <c r="D1" s="46"/>
      <c r="E1" s="46"/>
      <c r="F1" s="30"/>
      <c r="G1" s="17" t="s">
        <v>21</v>
      </c>
      <c r="I1" s="15"/>
      <c r="J1" s="45" t="s">
        <v>15</v>
      </c>
      <c r="K1" s="47"/>
    </row>
    <row r="2" spans="1:13" ht="15.75" thickBot="1">
      <c r="A2" s="39" t="s">
        <v>47</v>
      </c>
      <c r="B2" s="10" t="s">
        <v>5</v>
      </c>
      <c r="C2" s="10" t="s">
        <v>0</v>
      </c>
      <c r="D2" s="10" t="s">
        <v>1</v>
      </c>
      <c r="E2" s="10" t="s">
        <v>3</v>
      </c>
      <c r="F2" s="29" t="s">
        <v>2</v>
      </c>
      <c r="G2" s="10" t="s">
        <v>4</v>
      </c>
      <c r="H2" s="29" t="s">
        <v>14</v>
      </c>
      <c r="I2" s="10" t="s">
        <v>18</v>
      </c>
      <c r="J2" s="10" t="s">
        <v>0</v>
      </c>
      <c r="K2" s="10" t="s">
        <v>1</v>
      </c>
      <c r="L2" s="10" t="s">
        <v>3</v>
      </c>
      <c r="M2" s="10" t="s">
        <v>2</v>
      </c>
    </row>
    <row r="3" spans="1:13" ht="23.25" thickBot="1">
      <c r="A3" s="39">
        <v>1</v>
      </c>
      <c r="B3" s="13" t="s">
        <v>46</v>
      </c>
      <c r="C3" s="31">
        <v>1</v>
      </c>
      <c r="D3" s="31">
        <v>1</v>
      </c>
      <c r="E3" s="31">
        <f t="shared" ref="E3:E24" si="0">SUM(C3*D3)</f>
        <v>1</v>
      </c>
      <c r="F3" s="31" t="str">
        <f>+IF(E3='Risk Analsis Grid'!$A$2,'Risk Analsis Grid'!$B$2,IF(E3='Risk Analsis Grid'!$A$3,'Risk Analsis Grid'!$B$3,IF(E3='Risk Analsis Grid'!$A$4,'Risk Analsis Grid'!$B$4,IF(E3='Risk Analsis Grid'!$A$5,'Risk Analsis Grid'!$B$5,IF(E3='Risk Analsis Grid'!$A$6,'Risk Analsis Grid'!$B$6,IF(E3='Risk Analsis Grid'!$A$7,'Risk Analsis Grid'!$B$7,IF(E3='Risk Analsis Grid'!$A$8,'Risk Analsis Grid'!$B$8,IF(E3='Risk Analsis Grid'!$A$9,'Risk Analsis Grid'!$B$9,IF(E3='Risk Analsis Grid'!$A$10,'Risk Analsis Grid'!$B$10,IF(E3='Risk Analsis Grid'!$A$11,'Risk Analsis Grid'!$B$11,IF(E3='Risk Analsis Grid'!$A$12,'Risk Analsis Grid'!$B$12,IF(E3='Risk Analsis Grid'!$A$13,'Risk Analsis Grid'!$B$13,IF(E3='Risk Analsis Grid'!$A$14,'Risk Analsis Grid'!$B$14,IF(E3='Risk Analsis Grid'!$A$15,'Risk Analsis Grid'!$B$15))))))))))))))</f>
        <v>Low</v>
      </c>
      <c r="G3" s="40" t="s">
        <v>53</v>
      </c>
      <c r="H3" s="26" t="s">
        <v>52</v>
      </c>
      <c r="I3" s="37">
        <v>39142</v>
      </c>
      <c r="J3" s="25">
        <v>1</v>
      </c>
      <c r="K3" s="25">
        <v>4</v>
      </c>
      <c r="L3" s="31">
        <f t="shared" ref="L3:L24" si="1">SUM(J3*K3)</f>
        <v>4</v>
      </c>
      <c r="M3" s="31" t="str">
        <f>+IF(L3='Risk Analsis Grid'!$A$2,'Risk Analsis Grid'!$B$2,IF(L3='Risk Analsis Grid'!$A$3,'Risk Analsis Grid'!$B$3,IF(L3='Risk Analsis Grid'!$A$4,'Risk Analsis Grid'!$B$4,IF(L3='Risk Analsis Grid'!$A$5,'Risk Analsis Grid'!$B$5,IF(L3='Risk Analsis Grid'!$A$6,'Risk Analsis Grid'!$B$6,IF(L3='Risk Analsis Grid'!$A$7,'Risk Analsis Grid'!$B$7,IF(L3='Risk Analsis Grid'!$A$8,'Risk Analsis Grid'!$B$8,IF(L3='Risk Analsis Grid'!$A$9,'Risk Analsis Grid'!$B$9,IF(L3='Risk Analsis Grid'!$A$10,'Risk Analsis Grid'!$B$10,IF(L3='Risk Analsis Grid'!$A$11,'Risk Analsis Grid'!$B$11,IF(L3='Risk Analsis Grid'!$A$12,'Risk Analsis Grid'!$B$12,IF(L3='Risk Analsis Grid'!$A$13,'Risk Analsis Grid'!$B$13,IF(L3='Risk Analsis Grid'!$A$14,'Risk Analsis Grid'!$B$14,IF(L3='Risk Analsis Grid'!$A$15,'Risk Analsis Grid'!$B$15))))))))))))))</f>
        <v>Low</v>
      </c>
    </row>
    <row r="4" spans="1:13" ht="34.5" thickBot="1">
      <c r="A4" s="39">
        <v>1</v>
      </c>
      <c r="B4" s="16" t="s">
        <v>16</v>
      </c>
      <c r="C4" s="31">
        <v>1</v>
      </c>
      <c r="D4" s="31">
        <v>4</v>
      </c>
      <c r="E4" s="31">
        <f t="shared" si="0"/>
        <v>4</v>
      </c>
      <c r="F4" s="32" t="str">
        <f>+IF(E4='Risk Analsis Grid'!$A$2,'Risk Analsis Grid'!$B$2,IF(E4='Risk Analsis Grid'!$A$3,'Risk Analsis Grid'!$B$3,IF(E4='Risk Analsis Grid'!$A$4,'Risk Analsis Grid'!$B$4,IF(E4='Risk Analsis Grid'!$A$5,'Risk Analsis Grid'!$B$5,IF(E4='Risk Analsis Grid'!$A$6,'Risk Analsis Grid'!$B$6,IF(E4='Risk Analsis Grid'!$A$7,'Risk Analsis Grid'!$B$7,IF(E4='Risk Analsis Grid'!$A$8,'Risk Analsis Grid'!$B$8,IF(E4='Risk Analsis Grid'!$A$9,'Risk Analsis Grid'!$B$9,IF(E4='Risk Analsis Grid'!$A$10,'Risk Analsis Grid'!$B$10,IF(E4='Risk Analsis Grid'!$A$11,'Risk Analsis Grid'!$B$11,IF(E4='Risk Analsis Grid'!$A$12,'Risk Analsis Grid'!$B$12,IF(E4='Risk Analsis Grid'!$A$13,'Risk Analsis Grid'!$B$13,IF(E4='Risk Analsis Grid'!$A$14,'Risk Analsis Grid'!$B$14,IF(E4='Risk Analsis Grid'!$A$15,'Risk Analsis Grid'!$B$15))))))))))))))</f>
        <v>Low</v>
      </c>
      <c r="G4" s="35" t="s">
        <v>54</v>
      </c>
      <c r="H4" s="26" t="s">
        <v>52</v>
      </c>
      <c r="I4" s="37">
        <v>39142</v>
      </c>
      <c r="J4" s="22">
        <v>1</v>
      </c>
      <c r="K4" s="14">
        <v>4</v>
      </c>
      <c r="L4" s="31">
        <f t="shared" si="1"/>
        <v>4</v>
      </c>
      <c r="M4" s="31" t="str">
        <f>+IF(L4='Risk Analsis Grid'!$A$2,'Risk Analsis Grid'!$B$2,IF(L4='Risk Analsis Grid'!$A$3,'Risk Analsis Grid'!$B$3,IF(L4='Risk Analsis Grid'!$A$4,'Risk Analsis Grid'!$B$4,IF(L4='Risk Analsis Grid'!$A$5,'Risk Analsis Grid'!$B$5,IF(L4='Risk Analsis Grid'!$A$6,'Risk Analsis Grid'!$B$6,IF(L4='Risk Analsis Grid'!$A$7,'Risk Analsis Grid'!$B$7,IF(L4='Risk Analsis Grid'!$A$8,'Risk Analsis Grid'!$B$8,IF(L4='Risk Analsis Grid'!$A$9,'Risk Analsis Grid'!$B$9,IF(L4='Risk Analsis Grid'!$A$10,'Risk Analsis Grid'!$B$10,IF(L4='Risk Analsis Grid'!$A$11,'Risk Analsis Grid'!$B$11,IF(L4='Risk Analsis Grid'!$A$12,'Risk Analsis Grid'!$B$12,IF(L4='Risk Analsis Grid'!$A$13,'Risk Analsis Grid'!$B$13,IF(L4='Risk Analsis Grid'!$A$14,'Risk Analsis Grid'!$B$14,IF(L4='Risk Analsis Grid'!$A$15,'Risk Analsis Grid'!$B$15))))))))))))))</f>
        <v>Low</v>
      </c>
    </row>
    <row r="5" spans="1:13" ht="45.75" thickBot="1">
      <c r="A5" s="39">
        <v>1</v>
      </c>
      <c r="B5" s="16" t="s">
        <v>31</v>
      </c>
      <c r="C5" s="31">
        <v>2</v>
      </c>
      <c r="D5" s="31">
        <v>3</v>
      </c>
      <c r="E5" s="31">
        <f t="shared" si="0"/>
        <v>6</v>
      </c>
      <c r="F5" s="38" t="str">
        <f>+IF(E5='Risk Analsis Grid'!$A$2,'Risk Analsis Grid'!$B$2,IF(E5='Risk Analsis Grid'!$A$3,'Risk Analsis Grid'!$B$3,IF(E5='Risk Analsis Grid'!$A$4,'Risk Analsis Grid'!$B$4,IF(E5='Risk Analsis Grid'!$A$5,'Risk Analsis Grid'!$B$5,IF(E5='Risk Analsis Grid'!$A$6,'Risk Analsis Grid'!$B$6,IF(E5='Risk Analsis Grid'!$A$7,'Risk Analsis Grid'!$B$7,IF(E5='Risk Analsis Grid'!$A$8,'Risk Analsis Grid'!$B$8,IF(E5='Risk Analsis Grid'!$A$9,'Risk Analsis Grid'!$B$9,IF(E5='Risk Analsis Grid'!$A$10,'Risk Analsis Grid'!$B$10,IF(E5='Risk Analsis Grid'!$A$11,'Risk Analsis Grid'!$B$11,IF(E5='Risk Analsis Grid'!$A$12,'Risk Analsis Grid'!$B$12,IF(E5='Risk Analsis Grid'!$A$13,'Risk Analsis Grid'!$B$13,IF(E5='Risk Analsis Grid'!$A$14,'Risk Analsis Grid'!$B$14,IF(E5='Risk Analsis Grid'!$A$15,'Risk Analsis Grid'!$B$15))))))))))))))</f>
        <v>Meduim</v>
      </c>
      <c r="G5" s="41" t="s">
        <v>43</v>
      </c>
      <c r="H5" s="26" t="s">
        <v>52</v>
      </c>
      <c r="I5" s="37">
        <v>39142</v>
      </c>
      <c r="J5" s="42">
        <v>1</v>
      </c>
      <c r="K5" s="43">
        <v>4</v>
      </c>
      <c r="L5" s="31">
        <f t="shared" si="1"/>
        <v>4</v>
      </c>
      <c r="M5" s="31" t="str">
        <f>+IF(L5='Risk Analsis Grid'!$A$2,'Risk Analsis Grid'!$B$2,IF(L5='Risk Analsis Grid'!$A$3,'Risk Analsis Grid'!$B$3,IF(L5='Risk Analsis Grid'!$A$4,'Risk Analsis Grid'!$B$4,IF(L5='Risk Analsis Grid'!$A$5,'Risk Analsis Grid'!$B$5,IF(L5='Risk Analsis Grid'!$A$6,'Risk Analsis Grid'!$B$6,IF(L5='Risk Analsis Grid'!$A$7,'Risk Analsis Grid'!$B$7,IF(L5='Risk Analsis Grid'!$A$8,'Risk Analsis Grid'!$B$8,IF(L5='Risk Analsis Grid'!$A$9,'Risk Analsis Grid'!$B$9,IF(L5='Risk Analsis Grid'!$A$10,'Risk Analsis Grid'!$B$10,IF(L5='Risk Analsis Grid'!$A$11,'Risk Analsis Grid'!$B$11,IF(L5='Risk Analsis Grid'!$A$12,'Risk Analsis Grid'!$B$12,IF(L5='Risk Analsis Grid'!$A$13,'Risk Analsis Grid'!$B$13,IF(L5='Risk Analsis Grid'!$A$14,'Risk Analsis Grid'!$B$14,IF(L5='Risk Analsis Grid'!$A$15,'Risk Analsis Grid'!$B$15))))))))))))))</f>
        <v>Low</v>
      </c>
    </row>
    <row r="6" spans="1:13" ht="34.5" thickBot="1">
      <c r="A6" s="39">
        <v>1</v>
      </c>
      <c r="B6" s="13" t="s">
        <v>32</v>
      </c>
      <c r="C6" s="31">
        <v>2</v>
      </c>
      <c r="D6" s="31">
        <v>3</v>
      </c>
      <c r="E6" s="31">
        <f t="shared" si="0"/>
        <v>6</v>
      </c>
      <c r="F6" s="33" t="str">
        <f>+IF(E6='Risk Analsis Grid'!$A$2,'Risk Analsis Grid'!$B$2,IF(E6='Risk Analsis Grid'!$A$3,'Risk Analsis Grid'!$B$3,IF(E6='Risk Analsis Grid'!$A$4,'Risk Analsis Grid'!$B$4,IF(E6='Risk Analsis Grid'!$A$5,'Risk Analsis Grid'!$B$5,IF(E6='Risk Analsis Grid'!$A$6,'Risk Analsis Grid'!$B$6,IF(E6='Risk Analsis Grid'!$A$7,'Risk Analsis Grid'!$B$7,IF(E6='Risk Analsis Grid'!$A$8,'Risk Analsis Grid'!$B$8,IF(E6='Risk Analsis Grid'!$A$9,'Risk Analsis Grid'!$B$9,IF(E6='Risk Analsis Grid'!$A$10,'Risk Analsis Grid'!$B$10,IF(E6='Risk Analsis Grid'!$A$11,'Risk Analsis Grid'!$B$11,IF(E6='Risk Analsis Grid'!$A$12,'Risk Analsis Grid'!$B$12,IF(E6='Risk Analsis Grid'!$A$13,'Risk Analsis Grid'!$B$13,IF(E6='Risk Analsis Grid'!$A$14,'Risk Analsis Grid'!$B$14,IF(E6='Risk Analsis Grid'!$A$15,'Risk Analsis Grid'!$B$15))))))))))))))</f>
        <v>Meduim</v>
      </c>
      <c r="G6" s="12" t="s">
        <v>44</v>
      </c>
      <c r="H6" s="26" t="s">
        <v>52</v>
      </c>
      <c r="I6" s="37">
        <v>39142</v>
      </c>
      <c r="J6" s="31">
        <v>2</v>
      </c>
      <c r="K6" s="31">
        <v>3</v>
      </c>
      <c r="L6" s="31">
        <f t="shared" si="1"/>
        <v>6</v>
      </c>
      <c r="M6" s="31" t="str">
        <f>+IF(L6='Risk Analsis Grid'!$A$2,'Risk Analsis Grid'!$B$2,IF(L6='Risk Analsis Grid'!$A$3,'Risk Analsis Grid'!$B$3,IF(L6='Risk Analsis Grid'!$A$4,'Risk Analsis Grid'!$B$4,IF(L6='Risk Analsis Grid'!$A$5,'Risk Analsis Grid'!$B$5,IF(L6='Risk Analsis Grid'!$A$6,'Risk Analsis Grid'!$B$6,IF(L6='Risk Analsis Grid'!$A$7,'Risk Analsis Grid'!$B$7,IF(L6='Risk Analsis Grid'!$A$8,'Risk Analsis Grid'!$B$8,IF(L6='Risk Analsis Grid'!$A$9,'Risk Analsis Grid'!$B$9,IF(L6='Risk Analsis Grid'!$A$10,'Risk Analsis Grid'!$B$10,IF(L6='Risk Analsis Grid'!$A$11,'Risk Analsis Grid'!$B$11,IF(L6='Risk Analsis Grid'!$A$12,'Risk Analsis Grid'!$B$12,IF(L6='Risk Analsis Grid'!$A$13,'Risk Analsis Grid'!$B$13,IF(L6='Risk Analsis Grid'!$A$14,'Risk Analsis Grid'!$B$14,IF(L6='Risk Analsis Grid'!$A$15,'Risk Analsis Grid'!$B$15))))))))))))))</f>
        <v>Meduim</v>
      </c>
    </row>
    <row r="7" spans="1:13" ht="34.5" thickBot="1">
      <c r="A7" s="39">
        <v>1</v>
      </c>
      <c r="B7" s="13" t="s">
        <v>22</v>
      </c>
      <c r="C7" s="31">
        <v>1</v>
      </c>
      <c r="D7" s="31">
        <v>3</v>
      </c>
      <c r="E7" s="31">
        <f t="shared" si="0"/>
        <v>3</v>
      </c>
      <c r="F7" s="32" t="str">
        <f>+IF(E7='Risk Analsis Grid'!$A$2,'Risk Analsis Grid'!$B$2,IF(E7='Risk Analsis Grid'!$A$3,'Risk Analsis Grid'!$B$3,IF(E7='Risk Analsis Grid'!$A$4,'Risk Analsis Grid'!$B$4,IF(E7='Risk Analsis Grid'!$A$5,'Risk Analsis Grid'!$B$5,IF(E7='Risk Analsis Grid'!$A$6,'Risk Analsis Grid'!$B$6,IF(E7='Risk Analsis Grid'!$A$7,'Risk Analsis Grid'!$B$7,IF(E7='Risk Analsis Grid'!$A$8,'Risk Analsis Grid'!$B$8,IF(E7='Risk Analsis Grid'!$A$9,'Risk Analsis Grid'!$B$9,IF(E7='Risk Analsis Grid'!$A$10,'Risk Analsis Grid'!$B$10,IF(E7='Risk Analsis Grid'!$A$11,'Risk Analsis Grid'!$B$11,IF(E7='Risk Analsis Grid'!$A$12,'Risk Analsis Grid'!$B$12,IF(E7='Risk Analsis Grid'!$A$13,'Risk Analsis Grid'!$B$13,IF(E7='Risk Analsis Grid'!$A$14,'Risk Analsis Grid'!$B$14,IF(E7='Risk Analsis Grid'!$A$15,'Risk Analsis Grid'!$B$15))))))))))))))</f>
        <v>Low</v>
      </c>
      <c r="G7" s="23" t="s">
        <v>36</v>
      </c>
      <c r="H7" s="26" t="s">
        <v>52</v>
      </c>
      <c r="I7" s="37">
        <v>39142</v>
      </c>
      <c r="J7" s="31">
        <v>1</v>
      </c>
      <c r="K7" s="31">
        <v>3</v>
      </c>
      <c r="L7" s="31">
        <f t="shared" si="1"/>
        <v>3</v>
      </c>
      <c r="M7" s="31" t="str">
        <f>+IF(L7='Risk Analsis Grid'!$A$2,'Risk Analsis Grid'!$B$2,IF(L7='Risk Analsis Grid'!$A$3,'Risk Analsis Grid'!$B$3,IF(L7='Risk Analsis Grid'!$A$4,'Risk Analsis Grid'!$B$4,IF(L7='Risk Analsis Grid'!$A$5,'Risk Analsis Grid'!$B$5,IF(L7='Risk Analsis Grid'!$A$6,'Risk Analsis Grid'!$B$6,IF(L7='Risk Analsis Grid'!$A$7,'Risk Analsis Grid'!$B$7,IF(L7='Risk Analsis Grid'!$A$8,'Risk Analsis Grid'!$B$8,IF(L7='Risk Analsis Grid'!$A$9,'Risk Analsis Grid'!$B$9,IF(L7='Risk Analsis Grid'!$A$10,'Risk Analsis Grid'!$B$10,IF(L7='Risk Analsis Grid'!$A$11,'Risk Analsis Grid'!$B$11,IF(L7='Risk Analsis Grid'!$A$12,'Risk Analsis Grid'!$B$12,IF(L7='Risk Analsis Grid'!$A$13,'Risk Analsis Grid'!$B$13,IF(L7='Risk Analsis Grid'!$A$14,'Risk Analsis Grid'!$B$14,IF(L7='Risk Analsis Grid'!$A$15,'Risk Analsis Grid'!$B$15))))))))))))))</f>
        <v>Low</v>
      </c>
    </row>
    <row r="8" spans="1:13" ht="79.5" thickBot="1">
      <c r="A8" s="39">
        <v>1</v>
      </c>
      <c r="B8" s="13" t="s">
        <v>11</v>
      </c>
      <c r="C8" s="31">
        <v>2</v>
      </c>
      <c r="D8" s="31">
        <v>3</v>
      </c>
      <c r="E8" s="31">
        <f t="shared" si="0"/>
        <v>6</v>
      </c>
      <c r="F8" s="33" t="str">
        <f>+IF(E8='Risk Analsis Grid'!$A$2,'Risk Analsis Grid'!$B$2,IF(E8='Risk Analsis Grid'!$A$3,'Risk Analsis Grid'!$B$3,IF(E8='Risk Analsis Grid'!$A$4,'Risk Analsis Grid'!$B$4,IF(E8='Risk Analsis Grid'!$A$5,'Risk Analsis Grid'!$B$5,IF(E8='Risk Analsis Grid'!$A$6,'Risk Analsis Grid'!$B$6,IF(E8='Risk Analsis Grid'!$A$7,'Risk Analsis Grid'!$B$7,IF(E8='Risk Analsis Grid'!$A$8,'Risk Analsis Grid'!$B$8,IF(E8='Risk Analsis Grid'!$A$9,'Risk Analsis Grid'!$B$9,IF(E8='Risk Analsis Grid'!$A$10,'Risk Analsis Grid'!$B$10,IF(E8='Risk Analsis Grid'!$A$11,'Risk Analsis Grid'!$B$11,IF(E8='Risk Analsis Grid'!$A$12,'Risk Analsis Grid'!$B$12,IF(E8='Risk Analsis Grid'!$A$13,'Risk Analsis Grid'!$B$13,IF(E8='Risk Analsis Grid'!$A$14,'Risk Analsis Grid'!$B$14,IF(E8='Risk Analsis Grid'!$A$15,'Risk Analsis Grid'!$B$15))))))))))))))</f>
        <v>Meduim</v>
      </c>
      <c r="G8" s="23" t="s">
        <v>48</v>
      </c>
      <c r="H8" s="26" t="s">
        <v>52</v>
      </c>
      <c r="I8" s="37">
        <v>39142</v>
      </c>
      <c r="J8" s="31">
        <v>1</v>
      </c>
      <c r="K8" s="31">
        <v>3</v>
      </c>
      <c r="L8" s="31">
        <f t="shared" si="1"/>
        <v>3</v>
      </c>
      <c r="M8" s="31" t="str">
        <f>+IF(L8='Risk Analsis Grid'!$A$2,'Risk Analsis Grid'!$B$2,IF(L8='Risk Analsis Grid'!$A$3,'Risk Analsis Grid'!$B$3,IF(L8='Risk Analsis Grid'!$A$4,'Risk Analsis Grid'!$B$4,IF(L8='Risk Analsis Grid'!$A$5,'Risk Analsis Grid'!$B$5,IF(L8='Risk Analsis Grid'!$A$6,'Risk Analsis Grid'!$B$6,IF(L8='Risk Analsis Grid'!$A$7,'Risk Analsis Grid'!$B$7,IF(L8='Risk Analsis Grid'!$A$8,'Risk Analsis Grid'!$B$8,IF(L8='Risk Analsis Grid'!$A$9,'Risk Analsis Grid'!$B$9,IF(L8='Risk Analsis Grid'!$A$10,'Risk Analsis Grid'!$B$10,IF(L8='Risk Analsis Grid'!$A$11,'Risk Analsis Grid'!$B$11,IF(L8='Risk Analsis Grid'!$A$12,'Risk Analsis Grid'!$B$12,IF(L8='Risk Analsis Grid'!$A$13,'Risk Analsis Grid'!$B$13,IF(L8='Risk Analsis Grid'!$A$14,'Risk Analsis Grid'!$B$14,IF(L8='Risk Analsis Grid'!$A$15,'Risk Analsis Grid'!$B$15))))))))))))))</f>
        <v>Low</v>
      </c>
    </row>
    <row r="9" spans="1:13" ht="34.5" thickBot="1">
      <c r="A9" s="39">
        <v>1</v>
      </c>
      <c r="B9" s="23" t="s">
        <v>29</v>
      </c>
      <c r="C9" s="31">
        <v>1</v>
      </c>
      <c r="D9" s="31">
        <v>3</v>
      </c>
      <c r="E9" s="31">
        <f t="shared" si="0"/>
        <v>3</v>
      </c>
      <c r="F9" s="31" t="str">
        <f>+IF(E9='Risk Analsis Grid'!$A$2,'Risk Analsis Grid'!$B$2,IF(E9='Risk Analsis Grid'!$A$3,'Risk Analsis Grid'!$B$3,IF(E9='Risk Analsis Grid'!$A$4,'Risk Analsis Grid'!$B$4,IF(E9='Risk Analsis Grid'!$A$5,'Risk Analsis Grid'!$B$5,IF(E9='Risk Analsis Grid'!$A$6,'Risk Analsis Grid'!$B$6,IF(E9='Risk Analsis Grid'!$A$7,'Risk Analsis Grid'!$B$7,IF(E9='Risk Analsis Grid'!$A$8,'Risk Analsis Grid'!$B$8,IF(E9='Risk Analsis Grid'!$A$9,'Risk Analsis Grid'!$B$9,IF(E9='Risk Analsis Grid'!$A$10,'Risk Analsis Grid'!$B$10,IF(E9='Risk Analsis Grid'!$A$11,'Risk Analsis Grid'!$B$11,IF(E9='Risk Analsis Grid'!$A$12,'Risk Analsis Grid'!$B$12,IF(E9='Risk Analsis Grid'!$A$13,'Risk Analsis Grid'!$B$13,IF(E9='Risk Analsis Grid'!$A$14,'Risk Analsis Grid'!$B$14,IF(E9='Risk Analsis Grid'!$A$15,'Risk Analsis Grid'!$B$15))))))))))))))</f>
        <v>Low</v>
      </c>
      <c r="G9" s="12" t="s">
        <v>49</v>
      </c>
      <c r="H9" s="26" t="s">
        <v>52</v>
      </c>
      <c r="I9" s="37">
        <v>39142</v>
      </c>
      <c r="J9" s="31">
        <v>1</v>
      </c>
      <c r="K9" s="31">
        <v>1</v>
      </c>
      <c r="L9" s="31">
        <f t="shared" si="1"/>
        <v>1</v>
      </c>
      <c r="M9" s="31" t="str">
        <f>+IF(L9='Risk Analsis Grid'!$A$2,'Risk Analsis Grid'!$B$2,IF(L9='Risk Analsis Grid'!$A$3,'Risk Analsis Grid'!$B$3,IF(L9='Risk Analsis Grid'!$A$4,'Risk Analsis Grid'!$B$4,IF(L9='Risk Analsis Grid'!$A$5,'Risk Analsis Grid'!$B$5,IF(L9='Risk Analsis Grid'!$A$6,'Risk Analsis Grid'!$B$6,IF(L9='Risk Analsis Grid'!$A$7,'Risk Analsis Grid'!$B$7,IF(L9='Risk Analsis Grid'!$A$8,'Risk Analsis Grid'!$B$8,IF(L9='Risk Analsis Grid'!$A$9,'Risk Analsis Grid'!$B$9,IF(L9='Risk Analsis Grid'!$A$10,'Risk Analsis Grid'!$B$10,IF(L9='Risk Analsis Grid'!$A$11,'Risk Analsis Grid'!$B$11,IF(L9='Risk Analsis Grid'!$A$12,'Risk Analsis Grid'!$B$12,IF(L9='Risk Analsis Grid'!$A$13,'Risk Analsis Grid'!$B$13,IF(L9='Risk Analsis Grid'!$A$14,'Risk Analsis Grid'!$B$14,IF(L9='Risk Analsis Grid'!$A$15,'Risk Analsis Grid'!$B$15))))))))))))))</f>
        <v>Low</v>
      </c>
    </row>
    <row r="10" spans="1:13" ht="68.25" thickBot="1">
      <c r="A10" s="39">
        <v>1</v>
      </c>
      <c r="B10" s="23" t="s">
        <v>23</v>
      </c>
      <c r="C10" s="31">
        <v>2</v>
      </c>
      <c r="D10" s="31">
        <v>2</v>
      </c>
      <c r="E10" s="31">
        <f t="shared" si="0"/>
        <v>4</v>
      </c>
      <c r="F10" s="33" t="str">
        <f>+IF(E10='Risk Analsis Grid'!$A$2,'Risk Analsis Grid'!$B$2,IF(E10='Risk Analsis Grid'!$A$3,'Risk Analsis Grid'!$B$3,IF(E10='Risk Analsis Grid'!$A$4,'Risk Analsis Grid'!$B$4,IF(E10='Risk Analsis Grid'!$A$5,'Risk Analsis Grid'!$B$5,IF(E10='Risk Analsis Grid'!$A$6,'Risk Analsis Grid'!$B$6,IF(E10='Risk Analsis Grid'!$A$7,'Risk Analsis Grid'!$B$7,IF(E10='Risk Analsis Grid'!$A$8,'Risk Analsis Grid'!$B$8,IF(E10='Risk Analsis Grid'!$A$9,'Risk Analsis Grid'!$B$9,IF(E10='Risk Analsis Grid'!$A$10,'Risk Analsis Grid'!$B$10,IF(E10='Risk Analsis Grid'!$A$11,'Risk Analsis Grid'!$B$11,IF(E10='Risk Analsis Grid'!$A$12,'Risk Analsis Grid'!$B$12,IF(E10='Risk Analsis Grid'!$A$13,'Risk Analsis Grid'!$B$13,IF(E10='Risk Analsis Grid'!$A$14,'Risk Analsis Grid'!$B$14,IF(E10='Risk Analsis Grid'!$A$15,'Risk Analsis Grid'!$B$15))))))))))))))</f>
        <v>Low</v>
      </c>
      <c r="G10" s="23" t="s">
        <v>45</v>
      </c>
      <c r="H10" s="26" t="s">
        <v>52</v>
      </c>
      <c r="I10" s="37">
        <v>39142</v>
      </c>
      <c r="J10" s="31">
        <v>1</v>
      </c>
      <c r="K10" s="31">
        <v>3</v>
      </c>
      <c r="L10" s="31">
        <f t="shared" si="1"/>
        <v>3</v>
      </c>
      <c r="M10" s="31" t="str">
        <f>+IF(L10='Risk Analsis Grid'!$A$2,'Risk Analsis Grid'!$B$2,IF(L10='Risk Analsis Grid'!$A$3,'Risk Analsis Grid'!$B$3,IF(L10='Risk Analsis Grid'!$A$4,'Risk Analsis Grid'!$B$4,IF(L10='Risk Analsis Grid'!$A$5,'Risk Analsis Grid'!$B$5,IF(L10='Risk Analsis Grid'!$A$6,'Risk Analsis Grid'!$B$6,IF(L10='Risk Analsis Grid'!$A$7,'Risk Analsis Grid'!$B$7,IF(L10='Risk Analsis Grid'!$A$8,'Risk Analsis Grid'!$B$8,IF(L10='Risk Analsis Grid'!$A$9,'Risk Analsis Grid'!$B$9,IF(L10='Risk Analsis Grid'!$A$10,'Risk Analsis Grid'!$B$10,IF(L10='Risk Analsis Grid'!$A$11,'Risk Analsis Grid'!$B$11,IF(L10='Risk Analsis Grid'!$A$12,'Risk Analsis Grid'!$B$12,IF(L10='Risk Analsis Grid'!$A$13,'Risk Analsis Grid'!$B$13,IF(L10='Risk Analsis Grid'!$A$14,'Risk Analsis Grid'!$B$14,IF(L10='Risk Analsis Grid'!$A$15,'Risk Analsis Grid'!$B$15))))))))))))))</f>
        <v>Low</v>
      </c>
    </row>
    <row r="11" spans="1:13" ht="34.5" thickBot="1">
      <c r="A11" s="39">
        <v>2</v>
      </c>
      <c r="B11" s="23" t="s">
        <v>35</v>
      </c>
      <c r="C11" s="31">
        <v>2</v>
      </c>
      <c r="D11" s="31">
        <v>3</v>
      </c>
      <c r="E11" s="31">
        <f t="shared" si="0"/>
        <v>6</v>
      </c>
      <c r="F11" s="33" t="str">
        <f>+IF(E11='Risk Analsis Grid'!$A$2,'Risk Analsis Grid'!$B$2,IF(E11='Risk Analsis Grid'!$A$3,'Risk Analsis Grid'!$B$3,IF(E11='Risk Analsis Grid'!$A$4,'Risk Analsis Grid'!$B$4,IF(E11='Risk Analsis Grid'!$A$5,'Risk Analsis Grid'!$B$5,IF(E11='Risk Analsis Grid'!$A$6,'Risk Analsis Grid'!$B$6,IF(E11='Risk Analsis Grid'!$A$7,'Risk Analsis Grid'!$B$7,IF(E11='Risk Analsis Grid'!$A$8,'Risk Analsis Grid'!$B$8,IF(E11='Risk Analsis Grid'!$A$9,'Risk Analsis Grid'!$B$9,IF(E11='Risk Analsis Grid'!$A$10,'Risk Analsis Grid'!$B$10,IF(E11='Risk Analsis Grid'!$A$11,'Risk Analsis Grid'!$B$11,IF(E11='Risk Analsis Grid'!$A$12,'Risk Analsis Grid'!$B$12,IF(E11='Risk Analsis Grid'!$A$13,'Risk Analsis Grid'!$B$13,IF(E11='Risk Analsis Grid'!$A$14,'Risk Analsis Grid'!$B$14,IF(E11='Risk Analsis Grid'!$A$15,'Risk Analsis Grid'!$B$15))))))))))))))</f>
        <v>Meduim</v>
      </c>
      <c r="G11" s="23" t="s">
        <v>55</v>
      </c>
      <c r="H11" s="26" t="s">
        <v>52</v>
      </c>
      <c r="I11" s="37">
        <v>39142</v>
      </c>
      <c r="J11" s="31">
        <v>1</v>
      </c>
      <c r="K11" s="31">
        <v>4</v>
      </c>
      <c r="L11" s="31">
        <f t="shared" si="1"/>
        <v>4</v>
      </c>
      <c r="M11" s="31" t="str">
        <f>+IF(L11='Risk Analsis Grid'!$A$2,'Risk Analsis Grid'!$B$2,IF(L11='Risk Analsis Grid'!$A$3,'Risk Analsis Grid'!$B$3,IF(L11='Risk Analsis Grid'!$A$4,'Risk Analsis Grid'!$B$4,IF(L11='Risk Analsis Grid'!$A$5,'Risk Analsis Grid'!$B$5,IF(L11='Risk Analsis Grid'!$A$6,'Risk Analsis Grid'!$B$6,IF(L11='Risk Analsis Grid'!$A$7,'Risk Analsis Grid'!$B$7,IF(L11='Risk Analsis Grid'!$A$8,'Risk Analsis Grid'!$B$8,IF(L11='Risk Analsis Grid'!$A$9,'Risk Analsis Grid'!$B$9,IF(L11='Risk Analsis Grid'!$A$10,'Risk Analsis Grid'!$B$10,IF(L11='Risk Analsis Grid'!$A$11,'Risk Analsis Grid'!$B$11,IF(L11='Risk Analsis Grid'!$A$12,'Risk Analsis Grid'!$B$12,IF(L11='Risk Analsis Grid'!$A$13,'Risk Analsis Grid'!$B$13,IF(L11='Risk Analsis Grid'!$A$14,'Risk Analsis Grid'!$B$14,IF(L11='Risk Analsis Grid'!$A$15,'Risk Analsis Grid'!$B$15))))))))))))))</f>
        <v>Low</v>
      </c>
    </row>
    <row r="12" spans="1:13" ht="23.25" thickBot="1">
      <c r="A12" s="39">
        <v>2</v>
      </c>
      <c r="B12" s="23" t="s">
        <v>37</v>
      </c>
      <c r="C12" s="31">
        <v>3</v>
      </c>
      <c r="D12" s="31">
        <v>3</v>
      </c>
      <c r="E12" s="31">
        <f t="shared" si="0"/>
        <v>9</v>
      </c>
      <c r="F12" s="33" t="str">
        <f>+IF(E12='Risk Analsis Grid'!$A$2,'Risk Analsis Grid'!$B$2,IF(E12='Risk Analsis Grid'!$A$3,'Risk Analsis Grid'!$B$3,IF(E12='Risk Analsis Grid'!$A$4,'Risk Analsis Grid'!$B$4,IF(E12='Risk Analsis Grid'!$A$5,'Risk Analsis Grid'!$B$5,IF(E12='Risk Analsis Grid'!$A$6,'Risk Analsis Grid'!$B$6,IF(E12='Risk Analsis Grid'!$A$7,'Risk Analsis Grid'!$B$7,IF(E12='Risk Analsis Grid'!$A$8,'Risk Analsis Grid'!$B$8,IF(E12='Risk Analsis Grid'!$A$9,'Risk Analsis Grid'!$B$9,IF(E12='Risk Analsis Grid'!$A$10,'Risk Analsis Grid'!$B$10,IF(E12='Risk Analsis Grid'!$A$11,'Risk Analsis Grid'!$B$11,IF(E12='Risk Analsis Grid'!$A$12,'Risk Analsis Grid'!$B$12,IF(E12='Risk Analsis Grid'!$A$13,'Risk Analsis Grid'!$B$13,IF(E12='Risk Analsis Grid'!$A$14,'Risk Analsis Grid'!$B$14,IF(E12='Risk Analsis Grid'!$A$15,'Risk Analsis Grid'!$B$15))))))))))))))</f>
        <v>Meduim</v>
      </c>
      <c r="G12" s="23" t="s">
        <v>38</v>
      </c>
      <c r="H12" s="26" t="s">
        <v>52</v>
      </c>
      <c r="I12" s="37">
        <v>39142</v>
      </c>
      <c r="J12" s="31">
        <v>2</v>
      </c>
      <c r="K12" s="31">
        <v>3</v>
      </c>
      <c r="L12" s="31">
        <f t="shared" si="1"/>
        <v>6</v>
      </c>
      <c r="M12" s="31" t="str">
        <f>+IF(L12='Risk Analsis Grid'!$A$2,'Risk Analsis Grid'!$B$2,IF(L12='Risk Analsis Grid'!$A$3,'Risk Analsis Grid'!$B$3,IF(L12='Risk Analsis Grid'!$A$4,'Risk Analsis Grid'!$B$4,IF(L12='Risk Analsis Grid'!$A$5,'Risk Analsis Grid'!$B$5,IF(L12='Risk Analsis Grid'!$A$6,'Risk Analsis Grid'!$B$6,IF(L12='Risk Analsis Grid'!$A$7,'Risk Analsis Grid'!$B$7,IF(L12='Risk Analsis Grid'!$A$8,'Risk Analsis Grid'!$B$8,IF(L12='Risk Analsis Grid'!$A$9,'Risk Analsis Grid'!$B$9,IF(L12='Risk Analsis Grid'!$A$10,'Risk Analsis Grid'!$B$10,IF(L12='Risk Analsis Grid'!$A$11,'Risk Analsis Grid'!$B$11,IF(L12='Risk Analsis Grid'!$A$12,'Risk Analsis Grid'!$B$12,IF(L12='Risk Analsis Grid'!$A$13,'Risk Analsis Grid'!$B$13,IF(L12='Risk Analsis Grid'!$A$14,'Risk Analsis Grid'!$B$14,IF(L12='Risk Analsis Grid'!$A$15,'Risk Analsis Grid'!$B$15))))))))))))))</f>
        <v>Meduim</v>
      </c>
    </row>
    <row r="13" spans="1:13" ht="34.5" thickBot="1">
      <c r="A13" s="39">
        <v>2</v>
      </c>
      <c r="B13" s="23" t="s">
        <v>30</v>
      </c>
      <c r="C13" s="31">
        <v>2</v>
      </c>
      <c r="D13" s="31">
        <v>2</v>
      </c>
      <c r="E13" s="31">
        <f t="shared" si="0"/>
        <v>4</v>
      </c>
      <c r="F13" s="31" t="str">
        <f>+IF(E13='Risk Analsis Grid'!$A$2,'Risk Analsis Grid'!$B$2,IF(E13='Risk Analsis Grid'!$A$3,'Risk Analsis Grid'!$B$3,IF(E13='Risk Analsis Grid'!$A$4,'Risk Analsis Grid'!$B$4,IF(E13='Risk Analsis Grid'!$A$5,'Risk Analsis Grid'!$B$5,IF(E13='Risk Analsis Grid'!$A$6,'Risk Analsis Grid'!$B$6,IF(E13='Risk Analsis Grid'!$A$7,'Risk Analsis Grid'!$B$7,IF(E13='Risk Analsis Grid'!$A$8,'Risk Analsis Grid'!$B$8,IF(E13='Risk Analsis Grid'!$A$9,'Risk Analsis Grid'!$B$9,IF(E13='Risk Analsis Grid'!$A$10,'Risk Analsis Grid'!$B$10,IF(E13='Risk Analsis Grid'!$A$11,'Risk Analsis Grid'!$B$11,IF(E13='Risk Analsis Grid'!$A$12,'Risk Analsis Grid'!$B$12,IF(E13='Risk Analsis Grid'!$A$13,'Risk Analsis Grid'!$B$13,IF(E13='Risk Analsis Grid'!$A$14,'Risk Analsis Grid'!$B$14,IF(E13='Risk Analsis Grid'!$A$15,'Risk Analsis Grid'!$B$15))))))))))))))</f>
        <v>Low</v>
      </c>
      <c r="G13" s="23" t="s">
        <v>56</v>
      </c>
      <c r="H13" s="26" t="s">
        <v>52</v>
      </c>
      <c r="I13" s="37">
        <v>39142</v>
      </c>
      <c r="J13" s="31">
        <v>1</v>
      </c>
      <c r="K13" s="31">
        <v>2</v>
      </c>
      <c r="L13" s="31">
        <f t="shared" si="1"/>
        <v>2</v>
      </c>
      <c r="M13" s="31" t="str">
        <f>+IF(L13='Risk Analsis Grid'!$A$2,'Risk Analsis Grid'!$B$2,IF(L13='Risk Analsis Grid'!$A$3,'Risk Analsis Grid'!$B$3,IF(L13='Risk Analsis Grid'!$A$4,'Risk Analsis Grid'!$B$4,IF(L13='Risk Analsis Grid'!$A$5,'Risk Analsis Grid'!$B$5,IF(L13='Risk Analsis Grid'!$A$6,'Risk Analsis Grid'!$B$6,IF(L13='Risk Analsis Grid'!$A$7,'Risk Analsis Grid'!$B$7,IF(L13='Risk Analsis Grid'!$A$8,'Risk Analsis Grid'!$B$8,IF(L13='Risk Analsis Grid'!$A$9,'Risk Analsis Grid'!$B$9,IF(L13='Risk Analsis Grid'!$A$10,'Risk Analsis Grid'!$B$10,IF(L13='Risk Analsis Grid'!$A$11,'Risk Analsis Grid'!$B$11,IF(L13='Risk Analsis Grid'!$A$12,'Risk Analsis Grid'!$B$12,IF(L13='Risk Analsis Grid'!$A$13,'Risk Analsis Grid'!$B$13,IF(L13='Risk Analsis Grid'!$A$14,'Risk Analsis Grid'!$B$14,IF(L13='Risk Analsis Grid'!$A$15,'Risk Analsis Grid'!$B$15))))))))))))))</f>
        <v>Low</v>
      </c>
    </row>
    <row r="14" spans="1:13" ht="34.5" thickBot="1">
      <c r="A14" s="39">
        <v>2</v>
      </c>
      <c r="B14" s="23" t="s">
        <v>20</v>
      </c>
      <c r="C14" s="31">
        <v>2</v>
      </c>
      <c r="D14" s="31">
        <v>4</v>
      </c>
      <c r="E14" s="31">
        <f t="shared" si="0"/>
        <v>8</v>
      </c>
      <c r="F14" s="33" t="str">
        <f>+IF(E14='Risk Analsis Grid'!$A$2,'Risk Analsis Grid'!$B$2,IF(E14='Risk Analsis Grid'!$A$3,'Risk Analsis Grid'!$B$3,IF(E14='Risk Analsis Grid'!$A$4,'Risk Analsis Grid'!$B$4,IF(E14='Risk Analsis Grid'!$A$5,'Risk Analsis Grid'!$B$5,IF(E14='Risk Analsis Grid'!$A$6,'Risk Analsis Grid'!$B$6,IF(E14='Risk Analsis Grid'!$A$7,'Risk Analsis Grid'!$B$7,IF(E14='Risk Analsis Grid'!$A$8,'Risk Analsis Grid'!$B$8,IF(E14='Risk Analsis Grid'!$A$9,'Risk Analsis Grid'!$B$9,IF(E14='Risk Analsis Grid'!$A$10,'Risk Analsis Grid'!$B$10,IF(E14='Risk Analsis Grid'!$A$11,'Risk Analsis Grid'!$B$11,IF(E14='Risk Analsis Grid'!$A$12,'Risk Analsis Grid'!$B$12,IF(E14='Risk Analsis Grid'!$A$13,'Risk Analsis Grid'!$B$13,IF(E14='Risk Analsis Grid'!$A$14,'Risk Analsis Grid'!$B$14,IF(E14='Risk Analsis Grid'!$A$15,'Risk Analsis Grid'!$B$15))))))))))))))</f>
        <v>Meduim</v>
      </c>
      <c r="G14" s="23" t="s">
        <v>57</v>
      </c>
      <c r="H14" s="26" t="s">
        <v>52</v>
      </c>
      <c r="I14" s="37">
        <v>39142</v>
      </c>
      <c r="J14" s="31">
        <v>1</v>
      </c>
      <c r="K14" s="31">
        <v>4</v>
      </c>
      <c r="L14" s="31">
        <f t="shared" si="1"/>
        <v>4</v>
      </c>
      <c r="M14" s="31" t="str">
        <f>+IF(L14='Risk Analsis Grid'!$A$2,'Risk Analsis Grid'!$B$2,IF(L14='Risk Analsis Grid'!$A$3,'Risk Analsis Grid'!$B$3,IF(L14='Risk Analsis Grid'!$A$4,'Risk Analsis Grid'!$B$4,IF(L14='Risk Analsis Grid'!$A$5,'Risk Analsis Grid'!$B$5,IF(L14='Risk Analsis Grid'!$A$6,'Risk Analsis Grid'!$B$6,IF(L14='Risk Analsis Grid'!$A$7,'Risk Analsis Grid'!$B$7,IF(L14='Risk Analsis Grid'!$A$8,'Risk Analsis Grid'!$B$8,IF(L14='Risk Analsis Grid'!$A$9,'Risk Analsis Grid'!$B$9,IF(L14='Risk Analsis Grid'!$A$10,'Risk Analsis Grid'!$B$10,IF(L14='Risk Analsis Grid'!$A$11,'Risk Analsis Grid'!$B$11,IF(L14='Risk Analsis Grid'!$A$12,'Risk Analsis Grid'!$B$12,IF(L14='Risk Analsis Grid'!$A$13,'Risk Analsis Grid'!$B$13,IF(L14='Risk Analsis Grid'!$A$14,'Risk Analsis Grid'!$B$14,IF(L14='Risk Analsis Grid'!$A$15,'Risk Analsis Grid'!$B$15))))))))))))))</f>
        <v>Low</v>
      </c>
    </row>
    <row r="15" spans="1:13" ht="34.5" thickBot="1">
      <c r="A15" s="39">
        <v>2</v>
      </c>
      <c r="B15" s="23" t="s">
        <v>12</v>
      </c>
      <c r="C15" s="31">
        <v>2</v>
      </c>
      <c r="D15" s="31">
        <v>2</v>
      </c>
      <c r="E15" s="31">
        <f t="shared" si="0"/>
        <v>4</v>
      </c>
      <c r="F15" s="31" t="str">
        <f>+IF(E15='Risk Analsis Grid'!$A$2,'Risk Analsis Grid'!$B$2,IF(E15='Risk Analsis Grid'!$A$3,'Risk Analsis Grid'!$B$3,IF(E15='Risk Analsis Grid'!$A$4,'Risk Analsis Grid'!$B$4,IF(E15='Risk Analsis Grid'!$A$5,'Risk Analsis Grid'!$B$5,IF(E15='Risk Analsis Grid'!$A$6,'Risk Analsis Grid'!$B$6,IF(E15='Risk Analsis Grid'!$A$7,'Risk Analsis Grid'!$B$7,IF(E15='Risk Analsis Grid'!$A$8,'Risk Analsis Grid'!$B$8,IF(E15='Risk Analsis Grid'!$A$9,'Risk Analsis Grid'!$B$9,IF(E15='Risk Analsis Grid'!$A$10,'Risk Analsis Grid'!$B$10,IF(E15='Risk Analsis Grid'!$A$11,'Risk Analsis Grid'!$B$11,IF(E15='Risk Analsis Grid'!$A$12,'Risk Analsis Grid'!$B$12,IF(E15='Risk Analsis Grid'!$A$13,'Risk Analsis Grid'!$B$13,IF(E15='Risk Analsis Grid'!$A$14,'Risk Analsis Grid'!$B$14,IF(E15='Risk Analsis Grid'!$A$15,'Risk Analsis Grid'!$B$15))))))))))))))</f>
        <v>Low</v>
      </c>
      <c r="G15" s="27" t="s">
        <v>28</v>
      </c>
      <c r="H15" s="26" t="s">
        <v>52</v>
      </c>
      <c r="I15" s="37">
        <v>39142</v>
      </c>
      <c r="J15" s="31">
        <v>1</v>
      </c>
      <c r="K15" s="31">
        <v>2</v>
      </c>
      <c r="L15" s="31">
        <f t="shared" si="1"/>
        <v>2</v>
      </c>
      <c r="M15" s="31" t="str">
        <f>+IF(L15='Risk Analsis Grid'!$A$2,'Risk Analsis Grid'!$B$2,IF(L15='Risk Analsis Grid'!$A$3,'Risk Analsis Grid'!$B$3,IF(L15='Risk Analsis Grid'!$A$4,'Risk Analsis Grid'!$B$4,IF(L15='Risk Analsis Grid'!$A$5,'Risk Analsis Grid'!$B$5,IF(L15='Risk Analsis Grid'!$A$6,'Risk Analsis Grid'!$B$6,IF(L15='Risk Analsis Grid'!$A$7,'Risk Analsis Grid'!$B$7,IF(L15='Risk Analsis Grid'!$A$8,'Risk Analsis Grid'!$B$8,IF(L15='Risk Analsis Grid'!$A$9,'Risk Analsis Grid'!$B$9,IF(L15='Risk Analsis Grid'!$A$10,'Risk Analsis Grid'!$B$10,IF(L15='Risk Analsis Grid'!$A$11,'Risk Analsis Grid'!$B$11,IF(L15='Risk Analsis Grid'!$A$12,'Risk Analsis Grid'!$B$12,IF(L15='Risk Analsis Grid'!$A$13,'Risk Analsis Grid'!$B$13,IF(L15='Risk Analsis Grid'!$A$14,'Risk Analsis Grid'!$B$14,IF(L15='Risk Analsis Grid'!$A$15,'Risk Analsis Grid'!$B$15))))))))))))))</f>
        <v>Low</v>
      </c>
    </row>
    <row r="16" spans="1:13" ht="34.5" thickBot="1">
      <c r="A16" s="39">
        <v>3</v>
      </c>
      <c r="B16" s="11" t="s">
        <v>24</v>
      </c>
      <c r="C16" s="31">
        <v>2</v>
      </c>
      <c r="D16" s="31">
        <v>2</v>
      </c>
      <c r="E16" s="31">
        <f t="shared" si="0"/>
        <v>4</v>
      </c>
      <c r="F16" s="32" t="str">
        <f>+IF(E16='Risk Analsis Grid'!$A$2,'Risk Analsis Grid'!$B$2,IF(E16='Risk Analsis Grid'!$A$3,'Risk Analsis Grid'!$B$3,IF(E16='Risk Analsis Grid'!$A$4,'Risk Analsis Grid'!$B$4,IF(E16='Risk Analsis Grid'!$A$5,'Risk Analsis Grid'!$B$5,IF(E16='Risk Analsis Grid'!$A$6,'Risk Analsis Grid'!$B$6,IF(E16='Risk Analsis Grid'!$A$7,'Risk Analsis Grid'!$B$7,IF(E16='Risk Analsis Grid'!$A$8,'Risk Analsis Grid'!$B$8,IF(E16='Risk Analsis Grid'!$A$9,'Risk Analsis Grid'!$B$9,IF(E16='Risk Analsis Grid'!$A$10,'Risk Analsis Grid'!$B$10,IF(E16='Risk Analsis Grid'!$A$11,'Risk Analsis Grid'!$B$11,IF(E16='Risk Analsis Grid'!$A$12,'Risk Analsis Grid'!$B$12,IF(E16='Risk Analsis Grid'!$A$13,'Risk Analsis Grid'!$B$13,IF(E16='Risk Analsis Grid'!$A$14,'Risk Analsis Grid'!$B$14,IF(E16='Risk Analsis Grid'!$A$15,'Risk Analsis Grid'!$B$15))))))))))))))</f>
        <v>Low</v>
      </c>
      <c r="G16" s="23" t="s">
        <v>50</v>
      </c>
      <c r="H16" s="26" t="s">
        <v>52</v>
      </c>
      <c r="I16" s="37">
        <v>39142</v>
      </c>
      <c r="J16" s="31">
        <v>1</v>
      </c>
      <c r="K16" s="31">
        <v>2</v>
      </c>
      <c r="L16" s="31">
        <f t="shared" si="1"/>
        <v>2</v>
      </c>
      <c r="M16" s="31" t="str">
        <f>+IF(L16='Risk Analsis Grid'!$A$2,'Risk Analsis Grid'!$B$2,IF(L16='Risk Analsis Grid'!$A$3,'Risk Analsis Grid'!$B$3,IF(L16='Risk Analsis Grid'!$A$4,'Risk Analsis Grid'!$B$4,IF(L16='Risk Analsis Grid'!$A$5,'Risk Analsis Grid'!$B$5,IF(L16='Risk Analsis Grid'!$A$6,'Risk Analsis Grid'!$B$6,IF(L16='Risk Analsis Grid'!$A$7,'Risk Analsis Grid'!$B$7,IF(L16='Risk Analsis Grid'!$A$8,'Risk Analsis Grid'!$B$8,IF(L16='Risk Analsis Grid'!$A$9,'Risk Analsis Grid'!$B$9,IF(L16='Risk Analsis Grid'!$A$10,'Risk Analsis Grid'!$B$10,IF(L16='Risk Analsis Grid'!$A$11,'Risk Analsis Grid'!$B$11,IF(L16='Risk Analsis Grid'!$A$12,'Risk Analsis Grid'!$B$12,IF(L16='Risk Analsis Grid'!$A$13,'Risk Analsis Grid'!$B$13,IF(L16='Risk Analsis Grid'!$A$14,'Risk Analsis Grid'!$B$14,IF(L16='Risk Analsis Grid'!$A$15,'Risk Analsis Grid'!$B$15))))))))))))))</f>
        <v>Low</v>
      </c>
    </row>
    <row r="17" spans="1:13" ht="45.75" thickBot="1">
      <c r="A17" s="39">
        <v>3</v>
      </c>
      <c r="B17" s="13" t="s">
        <v>25</v>
      </c>
      <c r="C17" s="31">
        <v>1</v>
      </c>
      <c r="D17" s="31">
        <v>2</v>
      </c>
      <c r="E17" s="31">
        <f t="shared" si="0"/>
        <v>2</v>
      </c>
      <c r="F17" s="31" t="str">
        <f>+IF(E17='Risk Analsis Grid'!$A$2,'Risk Analsis Grid'!$B$2,IF(E17='Risk Analsis Grid'!$A$3,'Risk Analsis Grid'!$B$3,IF(E17='Risk Analsis Grid'!$A$4,'Risk Analsis Grid'!$B$4,IF(E17='Risk Analsis Grid'!$A$5,'Risk Analsis Grid'!$B$5,IF(E17='Risk Analsis Grid'!$A$6,'Risk Analsis Grid'!$B$6,IF(E17='Risk Analsis Grid'!$A$7,'Risk Analsis Grid'!$B$7,IF(E17='Risk Analsis Grid'!$A$8,'Risk Analsis Grid'!$B$8,IF(E17='Risk Analsis Grid'!$A$9,'Risk Analsis Grid'!$B$9,IF(E17='Risk Analsis Grid'!$A$10,'Risk Analsis Grid'!$B$10,IF(E17='Risk Analsis Grid'!$A$11,'Risk Analsis Grid'!$B$11,IF(E17='Risk Analsis Grid'!$A$12,'Risk Analsis Grid'!$B$12,IF(E17='Risk Analsis Grid'!$A$13,'Risk Analsis Grid'!$B$13,IF(E17='Risk Analsis Grid'!$A$14,'Risk Analsis Grid'!$B$14,IF(E17='Risk Analsis Grid'!$A$15,'Risk Analsis Grid'!$B$15))))))))))))))</f>
        <v>Low</v>
      </c>
      <c r="G17" s="23" t="s">
        <v>58</v>
      </c>
      <c r="H17" s="26" t="s">
        <v>52</v>
      </c>
      <c r="I17" s="37">
        <v>39142</v>
      </c>
      <c r="J17" s="31">
        <v>1</v>
      </c>
      <c r="K17" s="31">
        <v>2</v>
      </c>
      <c r="L17" s="31">
        <f t="shared" si="1"/>
        <v>2</v>
      </c>
      <c r="M17" s="31" t="str">
        <f>+IF(L17='Risk Analsis Grid'!$A$2,'Risk Analsis Grid'!$B$2,IF(L17='Risk Analsis Grid'!$A$3,'Risk Analsis Grid'!$B$3,IF(L17='Risk Analsis Grid'!$A$4,'Risk Analsis Grid'!$B$4,IF(L17='Risk Analsis Grid'!$A$5,'Risk Analsis Grid'!$B$5,IF(L17='Risk Analsis Grid'!$A$6,'Risk Analsis Grid'!$B$6,IF(L17='Risk Analsis Grid'!$A$7,'Risk Analsis Grid'!$B$7,IF(L17='Risk Analsis Grid'!$A$8,'Risk Analsis Grid'!$B$8,IF(L17='Risk Analsis Grid'!$A$9,'Risk Analsis Grid'!$B$9,IF(L17='Risk Analsis Grid'!$A$10,'Risk Analsis Grid'!$B$10,IF(L17='Risk Analsis Grid'!$A$11,'Risk Analsis Grid'!$B$11,IF(L17='Risk Analsis Grid'!$A$12,'Risk Analsis Grid'!$B$12,IF(L17='Risk Analsis Grid'!$A$13,'Risk Analsis Grid'!$B$13,IF(L17='Risk Analsis Grid'!$A$14,'Risk Analsis Grid'!$B$14,IF(L17='Risk Analsis Grid'!$A$15,'Risk Analsis Grid'!$B$15))))))))))))))</f>
        <v>Low</v>
      </c>
    </row>
    <row r="18" spans="1:13" ht="45.75" thickBot="1">
      <c r="A18" s="39">
        <v>3</v>
      </c>
      <c r="B18" s="20" t="s">
        <v>17</v>
      </c>
      <c r="C18" s="34">
        <v>2</v>
      </c>
      <c r="D18" s="31">
        <v>2</v>
      </c>
      <c r="E18" s="31">
        <f t="shared" si="0"/>
        <v>4</v>
      </c>
      <c r="F18" s="33" t="str">
        <f>+IF(E18='Risk Analsis Grid'!$A$2,'Risk Analsis Grid'!$B$2,IF(E18='Risk Analsis Grid'!$A$3,'Risk Analsis Grid'!$B$3,IF(E18='Risk Analsis Grid'!$A$4,'Risk Analsis Grid'!$B$4,IF(E18='Risk Analsis Grid'!$A$5,'Risk Analsis Grid'!$B$5,IF(E18='Risk Analsis Grid'!$A$6,'Risk Analsis Grid'!$B$6,IF(E18='Risk Analsis Grid'!$A$7,'Risk Analsis Grid'!$B$7,IF(E18='Risk Analsis Grid'!$A$8,'Risk Analsis Grid'!$B$8,IF(E18='Risk Analsis Grid'!$A$9,'Risk Analsis Grid'!$B$9,IF(E18='Risk Analsis Grid'!$A$10,'Risk Analsis Grid'!$B$10,IF(E18='Risk Analsis Grid'!$A$11,'Risk Analsis Grid'!$B$11,IF(E18='Risk Analsis Grid'!$A$12,'Risk Analsis Grid'!$B$12,IF(E18='Risk Analsis Grid'!$A$13,'Risk Analsis Grid'!$B$13,IF(E18='Risk Analsis Grid'!$A$14,'Risk Analsis Grid'!$B$14,IF(E18='Risk Analsis Grid'!$A$15,'Risk Analsis Grid'!$B$15))))))))))))))</f>
        <v>Low</v>
      </c>
      <c r="G18" s="23" t="s">
        <v>39</v>
      </c>
      <c r="H18" s="26" t="s">
        <v>52</v>
      </c>
      <c r="I18" s="37">
        <v>39142</v>
      </c>
      <c r="J18" s="34">
        <v>1</v>
      </c>
      <c r="K18" s="31">
        <v>3</v>
      </c>
      <c r="L18" s="31">
        <f t="shared" si="1"/>
        <v>3</v>
      </c>
      <c r="M18" s="31" t="str">
        <f>+IF(L18='Risk Analsis Grid'!$A$2,'Risk Analsis Grid'!$B$2,IF(L18='Risk Analsis Grid'!$A$3,'Risk Analsis Grid'!$B$3,IF(L18='Risk Analsis Grid'!$A$4,'Risk Analsis Grid'!$B$4,IF(L18='Risk Analsis Grid'!$A$5,'Risk Analsis Grid'!$B$5,IF(L18='Risk Analsis Grid'!$A$6,'Risk Analsis Grid'!$B$6,IF(L18='Risk Analsis Grid'!$A$7,'Risk Analsis Grid'!$B$7,IF(L18='Risk Analsis Grid'!$A$8,'Risk Analsis Grid'!$B$8,IF(L18='Risk Analsis Grid'!$A$9,'Risk Analsis Grid'!$B$9,IF(L18='Risk Analsis Grid'!$A$10,'Risk Analsis Grid'!$B$10,IF(L18='Risk Analsis Grid'!$A$11,'Risk Analsis Grid'!$B$11,IF(L18='Risk Analsis Grid'!$A$12,'Risk Analsis Grid'!$B$12,IF(L18='Risk Analsis Grid'!$A$13,'Risk Analsis Grid'!$B$13,IF(L18='Risk Analsis Grid'!$A$14,'Risk Analsis Grid'!$B$14,IF(L18='Risk Analsis Grid'!$A$15,'Risk Analsis Grid'!$B$15))))))))))))))</f>
        <v>Low</v>
      </c>
    </row>
    <row r="19" spans="1:13" ht="34.5" thickBot="1">
      <c r="A19" s="39">
        <v>3</v>
      </c>
      <c r="B19" s="23" t="s">
        <v>33</v>
      </c>
      <c r="C19" s="31">
        <v>1</v>
      </c>
      <c r="D19" s="31">
        <v>3</v>
      </c>
      <c r="E19" s="31">
        <f t="shared" si="0"/>
        <v>3</v>
      </c>
      <c r="F19" s="31" t="str">
        <f>+IF(E19='Risk Analsis Grid'!$A$2,'Risk Analsis Grid'!$B$2,IF(E19='Risk Analsis Grid'!$A$3,'Risk Analsis Grid'!$B$3,IF(E19='Risk Analsis Grid'!$A$4,'Risk Analsis Grid'!$B$4,IF(E19='Risk Analsis Grid'!$A$5,'Risk Analsis Grid'!$B$5,IF(E19='Risk Analsis Grid'!$A$6,'Risk Analsis Grid'!$B$6,IF(E19='Risk Analsis Grid'!$A$7,'Risk Analsis Grid'!$B$7,IF(E19='Risk Analsis Grid'!$A$8,'Risk Analsis Grid'!$B$8,IF(E19='Risk Analsis Grid'!$A$9,'Risk Analsis Grid'!$B$9,IF(E19='Risk Analsis Grid'!$A$10,'Risk Analsis Grid'!$B$10,IF(E19='Risk Analsis Grid'!$A$11,'Risk Analsis Grid'!$B$11,IF(E19='Risk Analsis Grid'!$A$12,'Risk Analsis Grid'!$B$12,IF(E19='Risk Analsis Grid'!$A$13,'Risk Analsis Grid'!$B$13,IF(E19='Risk Analsis Grid'!$A$14,'Risk Analsis Grid'!$B$14,IF(E19='Risk Analsis Grid'!$A$15,'Risk Analsis Grid'!$B$15))))))))))))))</f>
        <v>Low</v>
      </c>
      <c r="G19" s="12" t="s">
        <v>42</v>
      </c>
      <c r="H19" s="26" t="s">
        <v>52</v>
      </c>
      <c r="I19" s="37">
        <v>39142</v>
      </c>
      <c r="J19" s="31">
        <v>1</v>
      </c>
      <c r="K19" s="31">
        <v>3</v>
      </c>
      <c r="L19" s="31">
        <f t="shared" si="1"/>
        <v>3</v>
      </c>
      <c r="M19" s="31" t="str">
        <f>+IF(L19='Risk Analsis Grid'!$A$2,'Risk Analsis Grid'!$B$2,IF(L19='Risk Analsis Grid'!$A$3,'Risk Analsis Grid'!$B$3,IF(L19='Risk Analsis Grid'!$A$4,'Risk Analsis Grid'!$B$4,IF(L19='Risk Analsis Grid'!$A$5,'Risk Analsis Grid'!$B$5,IF(L19='Risk Analsis Grid'!$A$6,'Risk Analsis Grid'!$B$6,IF(L19='Risk Analsis Grid'!$A$7,'Risk Analsis Grid'!$B$7,IF(L19='Risk Analsis Grid'!$A$8,'Risk Analsis Grid'!$B$8,IF(L19='Risk Analsis Grid'!$A$9,'Risk Analsis Grid'!$B$9,IF(L19='Risk Analsis Grid'!$A$10,'Risk Analsis Grid'!$B$10,IF(L19='Risk Analsis Grid'!$A$11,'Risk Analsis Grid'!$B$11,IF(L19='Risk Analsis Grid'!$A$12,'Risk Analsis Grid'!$B$12,IF(L19='Risk Analsis Grid'!$A$13,'Risk Analsis Grid'!$B$13,IF(L19='Risk Analsis Grid'!$A$14,'Risk Analsis Grid'!$B$14,IF(L19='Risk Analsis Grid'!$A$15,'Risk Analsis Grid'!$B$15))))))))))))))</f>
        <v>Low</v>
      </c>
    </row>
    <row r="20" spans="1:13" ht="23.25" thickBot="1">
      <c r="A20" s="39">
        <v>3</v>
      </c>
      <c r="B20" s="23" t="s">
        <v>26</v>
      </c>
      <c r="C20" s="31">
        <v>1</v>
      </c>
      <c r="D20" s="31">
        <v>2</v>
      </c>
      <c r="E20" s="31">
        <f t="shared" si="0"/>
        <v>2</v>
      </c>
      <c r="F20" s="31" t="str">
        <f>+IF(E20='Risk Analsis Grid'!$A$2,'Risk Analsis Grid'!$B$2,IF(E20='Risk Analsis Grid'!$A$3,'Risk Analsis Grid'!$B$3,IF(E20='Risk Analsis Grid'!$A$4,'Risk Analsis Grid'!$B$4,IF(E20='Risk Analsis Grid'!$A$5,'Risk Analsis Grid'!$B$5,IF(E20='Risk Analsis Grid'!$A$6,'Risk Analsis Grid'!$B$6,IF(E20='Risk Analsis Grid'!$A$7,'Risk Analsis Grid'!$B$7,IF(E20='Risk Analsis Grid'!$A$8,'Risk Analsis Grid'!$B$8,IF(E20='Risk Analsis Grid'!$A$9,'Risk Analsis Grid'!$B$9,IF(E20='Risk Analsis Grid'!$A$10,'Risk Analsis Grid'!$B$10,IF(E20='Risk Analsis Grid'!$A$11,'Risk Analsis Grid'!$B$11,IF(E20='Risk Analsis Grid'!$A$12,'Risk Analsis Grid'!$B$12,IF(E20='Risk Analsis Grid'!$A$13,'Risk Analsis Grid'!$B$13,IF(E20='Risk Analsis Grid'!$A$14,'Risk Analsis Grid'!$B$14,IF(E20='Risk Analsis Grid'!$A$15,'Risk Analsis Grid'!$B$15))))))))))))))</f>
        <v>Low</v>
      </c>
      <c r="G20" s="24" t="s">
        <v>34</v>
      </c>
      <c r="H20" s="26" t="s">
        <v>52</v>
      </c>
      <c r="I20" s="37">
        <v>39142</v>
      </c>
      <c r="J20" s="31">
        <v>1</v>
      </c>
      <c r="K20" s="31">
        <v>2</v>
      </c>
      <c r="L20" s="31">
        <f t="shared" si="1"/>
        <v>2</v>
      </c>
      <c r="M20" s="31" t="str">
        <f>+IF(L20='Risk Analsis Grid'!$A$2,'Risk Analsis Grid'!$B$2,IF(L20='Risk Analsis Grid'!$A$3,'Risk Analsis Grid'!$B$3,IF(L20='Risk Analsis Grid'!$A$4,'Risk Analsis Grid'!$B$4,IF(L20='Risk Analsis Grid'!$A$5,'Risk Analsis Grid'!$B$5,IF(L20='Risk Analsis Grid'!$A$6,'Risk Analsis Grid'!$B$6,IF(L20='Risk Analsis Grid'!$A$7,'Risk Analsis Grid'!$B$7,IF(L20='Risk Analsis Grid'!$A$8,'Risk Analsis Grid'!$B$8,IF(L20='Risk Analsis Grid'!$A$9,'Risk Analsis Grid'!$B$9,IF(L20='Risk Analsis Grid'!$A$10,'Risk Analsis Grid'!$B$10,IF(L20='Risk Analsis Grid'!$A$11,'Risk Analsis Grid'!$B$11,IF(L20='Risk Analsis Grid'!$A$12,'Risk Analsis Grid'!$B$12,IF(L20='Risk Analsis Grid'!$A$13,'Risk Analsis Grid'!$B$13,IF(L20='Risk Analsis Grid'!$A$14,'Risk Analsis Grid'!$B$14,IF(L20='Risk Analsis Grid'!$A$15,'Risk Analsis Grid'!$B$15))))))))))))))</f>
        <v>Low</v>
      </c>
    </row>
    <row r="21" spans="1:13" ht="23.25" thickBot="1">
      <c r="A21" s="39">
        <v>3</v>
      </c>
      <c r="B21" s="23" t="s">
        <v>27</v>
      </c>
      <c r="C21" s="34">
        <v>3</v>
      </c>
      <c r="D21" s="31">
        <v>4</v>
      </c>
      <c r="E21" s="31">
        <f t="shared" si="0"/>
        <v>12</v>
      </c>
      <c r="F21" s="44" t="str">
        <f>+IF(E21='Risk Analsis Grid'!$A$2,'Risk Analsis Grid'!$B$2,IF(E21='Risk Analsis Grid'!$A$3,'Risk Analsis Grid'!$B$3,IF(E21='Risk Analsis Grid'!$A$4,'Risk Analsis Grid'!$B$4,IF(E21='Risk Analsis Grid'!$A$5,'Risk Analsis Grid'!$B$5,IF(E21='Risk Analsis Grid'!$A$6,'Risk Analsis Grid'!$B$6,IF(E21='Risk Analsis Grid'!$A$7,'Risk Analsis Grid'!$B$7,IF(E21='Risk Analsis Grid'!$A$8,'Risk Analsis Grid'!$B$8,IF(E21='Risk Analsis Grid'!$A$9,'Risk Analsis Grid'!$B$9,IF(E21='Risk Analsis Grid'!$A$10,'Risk Analsis Grid'!$B$10,IF(E21='Risk Analsis Grid'!$A$11,'Risk Analsis Grid'!$B$11,IF(E21='Risk Analsis Grid'!$A$12,'Risk Analsis Grid'!$B$12,IF(E21='Risk Analsis Grid'!$A$13,'Risk Analsis Grid'!$B$13,IF(E21='Risk Analsis Grid'!$A$14,'Risk Analsis Grid'!$B$14,IF(E21='Risk Analsis Grid'!$A$15,'Risk Analsis Grid'!$B$15))))))))))))))</f>
        <v>High</v>
      </c>
      <c r="G21" s="21" t="s">
        <v>40</v>
      </c>
      <c r="H21" s="26" t="s">
        <v>52</v>
      </c>
      <c r="I21" s="37">
        <v>39142</v>
      </c>
      <c r="J21" s="34">
        <v>1</v>
      </c>
      <c r="K21" s="31">
        <v>3</v>
      </c>
      <c r="L21" s="31">
        <f t="shared" si="1"/>
        <v>3</v>
      </c>
      <c r="M21" s="31" t="str">
        <f>+IF(L21='Risk Analsis Grid'!$A$2,'Risk Analsis Grid'!$B$2,IF(L21='Risk Analsis Grid'!$A$3,'Risk Analsis Grid'!$B$3,IF(L21='Risk Analsis Grid'!$A$4,'Risk Analsis Grid'!$B$4,IF(L21='Risk Analsis Grid'!$A$5,'Risk Analsis Grid'!$B$5,IF(L21='Risk Analsis Grid'!$A$6,'Risk Analsis Grid'!$B$6,IF(L21='Risk Analsis Grid'!$A$7,'Risk Analsis Grid'!$B$7,IF(L21='Risk Analsis Grid'!$A$8,'Risk Analsis Grid'!$B$8,IF(L21='Risk Analsis Grid'!$A$9,'Risk Analsis Grid'!$B$9,IF(L21='Risk Analsis Grid'!$A$10,'Risk Analsis Grid'!$B$10,IF(L21='Risk Analsis Grid'!$A$11,'Risk Analsis Grid'!$B$11,IF(L21='Risk Analsis Grid'!$A$12,'Risk Analsis Grid'!$B$12,IF(L21='Risk Analsis Grid'!$A$13,'Risk Analsis Grid'!$B$13,IF(L21='Risk Analsis Grid'!$A$14,'Risk Analsis Grid'!$B$14,IF(L21='Risk Analsis Grid'!$A$15,'Risk Analsis Grid'!$B$15))))))))))))))</f>
        <v>Low</v>
      </c>
    </row>
    <row r="22" spans="1:13" ht="23.25" thickBot="1">
      <c r="A22" s="39">
        <v>3</v>
      </c>
      <c r="B22" s="23" t="s">
        <v>19</v>
      </c>
      <c r="C22" s="31">
        <v>1</v>
      </c>
      <c r="D22" s="31">
        <v>2</v>
      </c>
      <c r="E22" s="31">
        <f t="shared" si="0"/>
        <v>2</v>
      </c>
      <c r="F22" s="31" t="str">
        <f>+IF(E22='Risk Analsis Grid'!$A$2,'Risk Analsis Grid'!$B$2,IF(E22='Risk Analsis Grid'!$A$3,'Risk Analsis Grid'!$B$3,IF(E22='Risk Analsis Grid'!$A$4,'Risk Analsis Grid'!$B$4,IF(E22='Risk Analsis Grid'!$A$5,'Risk Analsis Grid'!$B$5,IF(E22='Risk Analsis Grid'!$A$6,'Risk Analsis Grid'!$B$6,IF(E22='Risk Analsis Grid'!$A$7,'Risk Analsis Grid'!$B$7,IF(E22='Risk Analsis Grid'!$A$8,'Risk Analsis Grid'!$B$8,IF(E22='Risk Analsis Grid'!$A$9,'Risk Analsis Grid'!$B$9,IF(E22='Risk Analsis Grid'!$A$10,'Risk Analsis Grid'!$B$10,IF(E22='Risk Analsis Grid'!$A$11,'Risk Analsis Grid'!$B$11,IF(E22='Risk Analsis Grid'!$A$12,'Risk Analsis Grid'!$B$12,IF(E22='Risk Analsis Grid'!$A$13,'Risk Analsis Grid'!$B$13,IF(E22='Risk Analsis Grid'!$A$14,'Risk Analsis Grid'!$B$14,IF(E22='Risk Analsis Grid'!$A$15,'Risk Analsis Grid'!$B$15))))))))))))))</f>
        <v>Low</v>
      </c>
      <c r="G22" s="20" t="s">
        <v>41</v>
      </c>
      <c r="H22" s="26" t="s">
        <v>52</v>
      </c>
      <c r="I22" s="37">
        <v>39142</v>
      </c>
      <c r="J22" s="31">
        <v>2</v>
      </c>
      <c r="K22" s="31">
        <v>2</v>
      </c>
      <c r="L22" s="32">
        <f t="shared" si="1"/>
        <v>4</v>
      </c>
      <c r="M22" s="31" t="str">
        <f>+IF(L22='Risk Analsis Grid'!$A$2,'Risk Analsis Grid'!$B$2,IF(L22='Risk Analsis Grid'!$A$3,'Risk Analsis Grid'!$B$3,IF(L22='Risk Analsis Grid'!$A$4,'Risk Analsis Grid'!$B$4,IF(L22='Risk Analsis Grid'!$A$5,'Risk Analsis Grid'!$B$5,IF(L22='Risk Analsis Grid'!$A$6,'Risk Analsis Grid'!$B$6,IF(L22='Risk Analsis Grid'!$A$7,'Risk Analsis Grid'!$B$7,IF(L22='Risk Analsis Grid'!$A$8,'Risk Analsis Grid'!$B$8,IF(L22='Risk Analsis Grid'!$A$9,'Risk Analsis Grid'!$B$9,IF(L22='Risk Analsis Grid'!$A$10,'Risk Analsis Grid'!$B$10,IF(L22='Risk Analsis Grid'!$A$11,'Risk Analsis Grid'!$B$11,IF(L22='Risk Analsis Grid'!$A$12,'Risk Analsis Grid'!$B$12,IF(L22='Risk Analsis Grid'!$A$13,'Risk Analsis Grid'!$B$13,IF(L22='Risk Analsis Grid'!$A$14,'Risk Analsis Grid'!$B$14,IF(L22='Risk Analsis Grid'!$A$15,'Risk Analsis Grid'!$B$15))))))))))))))</f>
        <v>Low</v>
      </c>
    </row>
    <row r="23" spans="1:13" ht="57" thickBot="1">
      <c r="A23" s="39">
        <v>3</v>
      </c>
      <c r="B23" s="23" t="s">
        <v>51</v>
      </c>
      <c r="C23" s="34">
        <v>1</v>
      </c>
      <c r="D23" s="31">
        <v>4</v>
      </c>
      <c r="E23" s="31">
        <f t="shared" si="0"/>
        <v>4</v>
      </c>
      <c r="F23" s="31" t="str">
        <f>+IF(E23='Risk Analsis Grid'!$A$2,'Risk Analsis Grid'!$B$2,IF(E23='Risk Analsis Grid'!$A$3,'Risk Analsis Grid'!$B$3,IF(E23='Risk Analsis Grid'!$A$4,'Risk Analsis Grid'!$B$4,IF(E23='Risk Analsis Grid'!$A$5,'Risk Analsis Grid'!$B$5,IF(E23='Risk Analsis Grid'!$A$6,'Risk Analsis Grid'!$B$6,IF(E23='Risk Analsis Grid'!$A$7,'Risk Analsis Grid'!$B$7,IF(E23='Risk Analsis Grid'!$A$8,'Risk Analsis Grid'!$B$8,IF(E23='Risk Analsis Grid'!$A$9,'Risk Analsis Grid'!$B$9,IF(E23='Risk Analsis Grid'!$A$10,'Risk Analsis Grid'!$B$10,IF(E23='Risk Analsis Grid'!$A$11,'Risk Analsis Grid'!$B$11,IF(E23='Risk Analsis Grid'!$A$12,'Risk Analsis Grid'!$B$12,IF(E23='Risk Analsis Grid'!$A$13,'Risk Analsis Grid'!$B$13,IF(E23='Risk Analsis Grid'!$A$14,'Risk Analsis Grid'!$B$14,IF(E23='Risk Analsis Grid'!$A$15,'Risk Analsis Grid'!$B$15))))))))))))))</f>
        <v>Low</v>
      </c>
      <c r="G23" s="23" t="s">
        <v>59</v>
      </c>
      <c r="H23" s="26" t="s">
        <v>52</v>
      </c>
      <c r="I23" s="37">
        <v>39142</v>
      </c>
      <c r="J23" s="34">
        <v>1</v>
      </c>
      <c r="K23" s="31">
        <v>3</v>
      </c>
      <c r="L23" s="31">
        <f t="shared" si="1"/>
        <v>3</v>
      </c>
      <c r="M23" s="31" t="str">
        <f>+IF(L23='Risk Analsis Grid'!$A$2,'Risk Analsis Grid'!$B$2,IF(L23='Risk Analsis Grid'!$A$3,'Risk Analsis Grid'!$B$3,IF(L23='Risk Analsis Grid'!$A$4,'Risk Analsis Grid'!$B$4,IF(L23='Risk Analsis Grid'!$A$5,'Risk Analsis Grid'!$B$5,IF(L23='Risk Analsis Grid'!$A$6,'Risk Analsis Grid'!$B$6,IF(L23='Risk Analsis Grid'!$A$7,'Risk Analsis Grid'!$B$7,IF(L23='Risk Analsis Grid'!$A$8,'Risk Analsis Grid'!$B$8,IF(L23='Risk Analsis Grid'!$A$9,'Risk Analsis Grid'!$B$9,IF(L23='Risk Analsis Grid'!$A$10,'Risk Analsis Grid'!$B$10,IF(L23='Risk Analsis Grid'!$A$11,'Risk Analsis Grid'!$B$11,IF(L23='Risk Analsis Grid'!$A$12,'Risk Analsis Grid'!$B$12,IF(L23='Risk Analsis Grid'!$A$13,'Risk Analsis Grid'!$B$13,IF(L23='Risk Analsis Grid'!$A$14,'Risk Analsis Grid'!$B$14,IF(L23='Risk Analsis Grid'!$A$15,'Risk Analsis Grid'!$B$15))))))))))))))</f>
        <v>Low</v>
      </c>
    </row>
    <row r="24" spans="1:13" ht="15.75" thickBot="1">
      <c r="A24" s="39">
        <v>10</v>
      </c>
      <c r="B24" s="23"/>
      <c r="C24" s="36">
        <v>1</v>
      </c>
      <c r="D24" s="36">
        <v>4</v>
      </c>
      <c r="E24" s="36">
        <f t="shared" si="0"/>
        <v>4</v>
      </c>
      <c r="F24" s="36" t="str">
        <f>+IF(E24='Risk Analsis Grid'!$A$2,'Risk Analsis Grid'!$B$2,IF(E24='Risk Analsis Grid'!$A$3,'Risk Analsis Grid'!$B$3,IF(E24='Risk Analsis Grid'!$A$4,'Risk Analsis Grid'!$B$4,IF(E24='Risk Analsis Grid'!$A$5,'Risk Analsis Grid'!$B$5,IF(E24='Risk Analsis Grid'!$A$6,'Risk Analsis Grid'!$B$6,IF(E24='Risk Analsis Grid'!$A$7,'Risk Analsis Grid'!$B$7,IF(E24='Risk Analsis Grid'!$A$8,'Risk Analsis Grid'!$B$8,IF(E24='Risk Analsis Grid'!$A$9,'Risk Analsis Grid'!$B$9,IF(E24='Risk Analsis Grid'!$A$10,'Risk Analsis Grid'!$B$10,IF(E24='Risk Analsis Grid'!$A$11,'Risk Analsis Grid'!$B$11,IF(E24='Risk Analsis Grid'!$A$12,'Risk Analsis Grid'!$B$12,IF(E24='Risk Analsis Grid'!$A$13,'Risk Analsis Grid'!$B$13,IF(E24='Risk Analsis Grid'!$A$14,'Risk Analsis Grid'!$B$14,IF(E24='Risk Analsis Grid'!$A$15,'Risk Analsis Grid'!$B$15))))))))))))))</f>
        <v>Low</v>
      </c>
      <c r="G24" s="23"/>
      <c r="H24" s="26" t="s">
        <v>52</v>
      </c>
      <c r="I24" s="37">
        <v>39142</v>
      </c>
      <c r="J24" s="36">
        <v>1</v>
      </c>
      <c r="K24" s="36">
        <v>3</v>
      </c>
      <c r="L24" s="36">
        <f t="shared" si="1"/>
        <v>3</v>
      </c>
      <c r="M24" s="36" t="str">
        <f>+IF(L24='Risk Analsis Grid'!$A$2,'Risk Analsis Grid'!$B$2,IF(L24='Risk Analsis Grid'!$A$3,'Risk Analsis Grid'!$B$3,IF(L24='Risk Analsis Grid'!$A$4,'Risk Analsis Grid'!$B$4,IF(L24='Risk Analsis Grid'!$A$5,'Risk Analsis Grid'!$B$5,IF(L24='Risk Analsis Grid'!$A$6,'Risk Analsis Grid'!$B$6,IF(L24='Risk Analsis Grid'!$A$7,'Risk Analsis Grid'!$B$7,IF(L24='Risk Analsis Grid'!$A$8,'Risk Analsis Grid'!$B$8,IF(L24='Risk Analsis Grid'!$A$9,'Risk Analsis Grid'!$B$9,IF(L24='Risk Analsis Grid'!$A$10,'Risk Analsis Grid'!$B$10,IF(L24='Risk Analsis Grid'!$A$11,'Risk Analsis Grid'!$B$11,IF(L24='Risk Analsis Grid'!$A$12,'Risk Analsis Grid'!$B$12,IF(L24='Risk Analsis Grid'!$A$13,'Risk Analsis Grid'!$B$13,IF(L24='Risk Analsis Grid'!$A$14,'Risk Analsis Grid'!$B$14,IF(L24='Risk Analsis Grid'!$A$15,'Risk Analsis Grid'!$B$15))))))))))))))</f>
        <v>Low</v>
      </c>
    </row>
    <row r="25" spans="1:13">
      <c r="C25" s="28"/>
      <c r="D25" s="28"/>
      <c r="E25" s="28"/>
    </row>
    <row r="26" spans="1:13">
      <c r="C26" s="28"/>
      <c r="D26" s="28"/>
      <c r="E26" s="28"/>
    </row>
    <row r="27" spans="1:13">
      <c r="C27" s="28"/>
      <c r="D27" s="28"/>
      <c r="E27" s="28"/>
    </row>
    <row r="28" spans="1:13">
      <c r="C28" s="28"/>
      <c r="D28" s="28"/>
      <c r="E28" s="28"/>
    </row>
  </sheetData>
  <autoFilter ref="B2:M2"/>
  <sortState ref="A11:M24">
    <sortCondition ref="A10"/>
  </sortState>
  <mergeCells count="2">
    <mergeCell ref="C1:E1"/>
    <mergeCell ref="J1:K1"/>
  </mergeCells>
  <pageMargins left="0.39370078740157483" right="0.11811023622047245" top="0.5" bottom="0.39370078740157483" header="0.31496062992125984" footer="0.31496062992125984"/>
  <pageSetup paperSize="9" scale="80" fitToHeight="24" orientation="landscape" r:id="rId1"/>
</worksheet>
</file>

<file path=xl/worksheets/sheet2.xml><?xml version="1.0" encoding="utf-8"?>
<worksheet xmlns="http://schemas.openxmlformats.org/spreadsheetml/2006/main" xmlns:r="http://schemas.openxmlformats.org/officeDocument/2006/relationships">
  <sheetPr enableFormatConditionsCalculation="0">
    <pageSetUpPr autoPageBreaks="0"/>
  </sheetPr>
  <dimension ref="A1:B16"/>
  <sheetViews>
    <sheetView workbookViewId="0">
      <selection activeCell="B11" sqref="B11"/>
    </sheetView>
  </sheetViews>
  <sheetFormatPr defaultColWidth="8.85546875" defaultRowHeight="15"/>
  <cols>
    <col min="2" max="2" width="13.42578125" customWidth="1"/>
  </cols>
  <sheetData>
    <row r="1" spans="1:2">
      <c r="A1" s="2" t="s">
        <v>6</v>
      </c>
      <c r="B1" s="3"/>
    </row>
    <row r="2" spans="1:2">
      <c r="A2" s="5">
        <v>1</v>
      </c>
      <c r="B2" s="4" t="s">
        <v>10</v>
      </c>
    </row>
    <row r="3" spans="1:2">
      <c r="A3" s="5">
        <v>2</v>
      </c>
      <c r="B3" s="4" t="s">
        <v>10</v>
      </c>
    </row>
    <row r="4" spans="1:2">
      <c r="A4" s="5">
        <v>3</v>
      </c>
      <c r="B4" s="4" t="s">
        <v>10</v>
      </c>
    </row>
    <row r="5" spans="1:2">
      <c r="A5" s="5">
        <v>4</v>
      </c>
      <c r="B5" s="4" t="s">
        <v>10</v>
      </c>
    </row>
    <row r="6" spans="1:2">
      <c r="A6" s="5">
        <v>5</v>
      </c>
      <c r="B6" s="4" t="s">
        <v>10</v>
      </c>
    </row>
    <row r="7" spans="1:2">
      <c r="A7" s="5">
        <v>6</v>
      </c>
      <c r="B7" s="19" t="s">
        <v>9</v>
      </c>
    </row>
    <row r="8" spans="1:2">
      <c r="A8" s="5">
        <v>8</v>
      </c>
      <c r="B8" s="19" t="s">
        <v>9</v>
      </c>
    </row>
    <row r="9" spans="1:2">
      <c r="A9" s="5">
        <v>9</v>
      </c>
      <c r="B9" s="19" t="s">
        <v>9</v>
      </c>
    </row>
    <row r="10" spans="1:2">
      <c r="A10" s="5">
        <v>10</v>
      </c>
      <c r="B10" s="19" t="s">
        <v>9</v>
      </c>
    </row>
    <row r="11" spans="1:2">
      <c r="A11" s="8">
        <v>12</v>
      </c>
      <c r="B11" s="18" t="s">
        <v>8</v>
      </c>
    </row>
    <row r="12" spans="1:2">
      <c r="A12" s="8">
        <v>15</v>
      </c>
      <c r="B12" s="18" t="s">
        <v>8</v>
      </c>
    </row>
    <row r="13" spans="1:2">
      <c r="A13" s="8">
        <v>16</v>
      </c>
      <c r="B13" s="18" t="s">
        <v>8</v>
      </c>
    </row>
    <row r="14" spans="1:2">
      <c r="A14" s="8">
        <v>20</v>
      </c>
      <c r="B14" s="9" t="s">
        <v>7</v>
      </c>
    </row>
    <row r="15" spans="1:2">
      <c r="A15" s="8">
        <v>25</v>
      </c>
      <c r="B15" s="9" t="s">
        <v>7</v>
      </c>
    </row>
    <row r="16" spans="1:2">
      <c r="A16" s="6"/>
      <c r="B16"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 &amp; S Risk</vt:lpstr>
      <vt:lpstr>Risk Analsis Grid</vt:lpstr>
      <vt:lpstr>'H &amp; S Risk'!Print_Titles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dc:creator>
  <cp:lastModifiedBy>HBT-U01</cp:lastModifiedBy>
  <cp:lastPrinted>2015-08-14T01:52:43Z</cp:lastPrinted>
  <dcterms:created xsi:type="dcterms:W3CDTF">2014-11-04T23:55:05Z</dcterms:created>
  <dcterms:modified xsi:type="dcterms:W3CDTF">2016-03-08T00:32:44Z</dcterms:modified>
</cp:coreProperties>
</file>